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20" windowHeight="9450" tabRatio="596" firstSheet="6" activeTab="10"/>
  </bookViews>
  <sheets>
    <sheet name="П 1.13." sheetId="1" r:id="rId1"/>
    <sheet name="П 1.15." sheetId="2" r:id="rId2"/>
    <sheet name="П 1.16" sheetId="3" r:id="rId3"/>
    <sheet name="Лист3" sheetId="4" r:id="rId4"/>
    <sheet name="Лист2" sheetId="5" r:id="rId5"/>
    <sheet name="Лист1" sheetId="6" r:id="rId6"/>
    <sheet name="П 1.17." sheetId="7" r:id="rId7"/>
    <sheet name="П 1.18.2" sheetId="8" r:id="rId8"/>
    <sheet name="П 1.20." sheetId="9" r:id="rId9"/>
    <sheet name="П 1.20.3." sheetId="10" r:id="rId10"/>
    <sheet name="П 1.21.3." sheetId="11" r:id="rId11"/>
    <sheet name="П 1.24" sheetId="12" r:id="rId12"/>
    <sheet name="П 1.25." sheetId="13" r:id="rId13"/>
    <sheet name="П.2.1." sheetId="14" r:id="rId14"/>
    <sheet name="П.2.2." sheetId="15" r:id="rId15"/>
  </sheets>
  <definedNames>
    <definedName name="_xlnm.Print_Area" localSheetId="3">'Лист3'!$A$1:$E$52</definedName>
    <definedName name="_xlnm.Print_Area" localSheetId="13">'П.2.1.'!$A$1:$G$51</definedName>
    <definedName name="_xlnm.Print_Area" localSheetId="14">'П.2.2.'!$A$1:$G$53</definedName>
  </definedNames>
  <calcPr fullCalcOnLoad="1"/>
</workbook>
</file>

<file path=xl/sharedStrings.xml><?xml version="1.0" encoding="utf-8"?>
<sst xmlns="http://schemas.openxmlformats.org/spreadsheetml/2006/main" count="1140" uniqueCount="492">
  <si>
    <t xml:space="preserve">Система условных единиц для распределения общей суммы тарифной выручки по </t>
  </si>
  <si>
    <t xml:space="preserve">классам </t>
  </si>
  <si>
    <t>напряжения</t>
  </si>
  <si>
    <t>Объем воздушных линий электропередач (ВЛЭП) и кабельных линий электропередач (КЛЭП)</t>
  </si>
  <si>
    <t xml:space="preserve">использования и материала опор.  </t>
  </si>
  <si>
    <t xml:space="preserve">в условных единицах в зависимости от протяженности, напряжения, конструктивного </t>
  </si>
  <si>
    <t xml:space="preserve">п.п. </t>
  </si>
  <si>
    <t>Период регулирования</t>
  </si>
  <si>
    <t>СН11</t>
  </si>
  <si>
    <t>Всего</t>
  </si>
  <si>
    <t xml:space="preserve">СН11 </t>
  </si>
  <si>
    <t>НН</t>
  </si>
  <si>
    <t xml:space="preserve">1.    </t>
  </si>
  <si>
    <t xml:space="preserve">%    </t>
  </si>
  <si>
    <t xml:space="preserve">2.    </t>
  </si>
  <si>
    <t xml:space="preserve">3.    </t>
  </si>
  <si>
    <t xml:space="preserve">4.    </t>
  </si>
  <si>
    <t xml:space="preserve">Период регулирования </t>
  </si>
  <si>
    <t xml:space="preserve">1.  </t>
  </si>
  <si>
    <t>п.п.</t>
  </si>
  <si>
    <t xml:space="preserve">Показатели       </t>
  </si>
  <si>
    <t>ВН</t>
  </si>
  <si>
    <t>1.1.</t>
  </si>
  <si>
    <t>1.2.</t>
  </si>
  <si>
    <t xml:space="preserve">2.  </t>
  </si>
  <si>
    <t>4.1.</t>
  </si>
  <si>
    <t>4.2.</t>
  </si>
  <si>
    <t>4.3.</t>
  </si>
  <si>
    <t xml:space="preserve">в т.ч. </t>
  </si>
  <si>
    <t>3.1.</t>
  </si>
  <si>
    <t>Таблица N П1.13</t>
  </si>
  <si>
    <t>Расчет суммы платы на услуги</t>
  </si>
  <si>
    <t>Наименование показателей</t>
  </si>
  <si>
    <t xml:space="preserve">Объем    </t>
  </si>
  <si>
    <t>Размер платы за</t>
  </si>
  <si>
    <t>Сумма платы за</t>
  </si>
  <si>
    <t xml:space="preserve">Базовый период         </t>
  </si>
  <si>
    <t xml:space="preserve">Период регулирования   </t>
  </si>
  <si>
    <t>электроэнергии, млн.кВт.час.</t>
  </si>
  <si>
    <t xml:space="preserve">         оперативно-диспетчерскому управлению в электроэнергетике,</t>
  </si>
  <si>
    <t xml:space="preserve">            по организации функционирования и развитию ЕЭС России,</t>
  </si>
  <si>
    <t xml:space="preserve">           организации функционирования торговой системы оптового</t>
  </si>
  <si>
    <t xml:space="preserve">                 рынка электрической энергии (мощности), передаче</t>
  </si>
  <si>
    <t xml:space="preserve">                    электрической энергии по единой национальной</t>
  </si>
  <si>
    <t xml:space="preserve">                          (общероссийской) электрической сети</t>
  </si>
  <si>
    <t>Таблица N П1.15</t>
  </si>
  <si>
    <t xml:space="preserve">Наименование показателя        </t>
  </si>
  <si>
    <t>период</t>
  </si>
  <si>
    <t>регули-</t>
  </si>
  <si>
    <t>рования</t>
  </si>
  <si>
    <t xml:space="preserve">Сырье, основные материалы              </t>
  </si>
  <si>
    <t xml:space="preserve">Вспомогательные материалы              </t>
  </si>
  <si>
    <t xml:space="preserve">из них на ремонт                       </t>
  </si>
  <si>
    <t xml:space="preserve">из них на ремонт                        </t>
  </si>
  <si>
    <t xml:space="preserve">Топливо на технологические цели        </t>
  </si>
  <si>
    <t xml:space="preserve">5.    </t>
  </si>
  <si>
    <t xml:space="preserve">Энергия                                </t>
  </si>
  <si>
    <t xml:space="preserve">5.1.  </t>
  </si>
  <si>
    <t xml:space="preserve">5.2.  </t>
  </si>
  <si>
    <t xml:space="preserve">Энергия на хозяйственные нужды         </t>
  </si>
  <si>
    <t xml:space="preserve">6.    </t>
  </si>
  <si>
    <t xml:space="preserve">Затраты на оплату труда                </t>
  </si>
  <si>
    <t xml:space="preserve">7.    </t>
  </si>
  <si>
    <t xml:space="preserve">Отчисления на социальные нужды         </t>
  </si>
  <si>
    <t xml:space="preserve">8.    </t>
  </si>
  <si>
    <t xml:space="preserve">Амортизация основных средств           </t>
  </si>
  <si>
    <t xml:space="preserve">9.    </t>
  </si>
  <si>
    <t xml:space="preserve">Прочие затраты всего, в том числе:     </t>
  </si>
  <si>
    <t xml:space="preserve">9.1.  </t>
  </si>
  <si>
    <t xml:space="preserve">Целевые средства на НИОКР              </t>
  </si>
  <si>
    <t xml:space="preserve">9.2.  </t>
  </si>
  <si>
    <t xml:space="preserve">Средства на страхование                </t>
  </si>
  <si>
    <t xml:space="preserve">9.3.  </t>
  </si>
  <si>
    <t>Плата за  предельно  допустимые  выбросы (сбросы)</t>
  </si>
  <si>
    <t xml:space="preserve">9.4.  </t>
  </si>
  <si>
    <t xml:space="preserve">9.5.  </t>
  </si>
  <si>
    <t>Отчисления  в  ремонтный  фонд (в случае его формирования)</t>
  </si>
  <si>
    <t xml:space="preserve">9.6.  </t>
  </si>
  <si>
    <t xml:space="preserve">Водный налог (ГЭС)                     </t>
  </si>
  <si>
    <t xml:space="preserve">9.7.  </t>
  </si>
  <si>
    <t>Непроизводственные расходы (налоги и другие обязательные платежи и сборы)</t>
  </si>
  <si>
    <t>9.7.1.</t>
  </si>
  <si>
    <t xml:space="preserve">Налог на землю                          </t>
  </si>
  <si>
    <t>9.7.2.</t>
  </si>
  <si>
    <t xml:space="preserve">Налог на пользователей автодорог       </t>
  </si>
  <si>
    <t xml:space="preserve">9.8.  </t>
  </si>
  <si>
    <t>Другие затраты, относимые на себестоимость продукции, всего</t>
  </si>
  <si>
    <t xml:space="preserve">в т.ч.                                 </t>
  </si>
  <si>
    <t>9.8.1.</t>
  </si>
  <si>
    <t xml:space="preserve">Арендная плата                         </t>
  </si>
  <si>
    <t xml:space="preserve">10.   </t>
  </si>
  <si>
    <t xml:space="preserve">Итого расходов                         </t>
  </si>
  <si>
    <t xml:space="preserve">11.   </t>
  </si>
  <si>
    <t>Недополученный по независящим   причинам доход</t>
  </si>
  <si>
    <t xml:space="preserve">12.   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</si>
  <si>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</si>
  <si>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</si>
  <si>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</si>
  <si>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 xml:space="preserve">в том числе:                           </t>
  </si>
  <si>
    <t xml:space="preserve">13.1. </t>
  </si>
  <si>
    <t xml:space="preserve">- электрическая энергия                </t>
  </si>
  <si>
    <t>13.1.1.</t>
  </si>
  <si>
    <t xml:space="preserve">производство электроэнергии            </t>
  </si>
  <si>
    <t>13.1.2.</t>
  </si>
  <si>
    <t xml:space="preserve">покупная электроэнергия                </t>
  </si>
  <si>
    <t>13.1.3.</t>
  </si>
  <si>
    <t xml:space="preserve">передача электроэнергии                 </t>
  </si>
  <si>
    <t xml:space="preserve">13.2. </t>
  </si>
  <si>
    <t xml:space="preserve">- тепловая энергия                     </t>
  </si>
  <si>
    <t>13.2.1.</t>
  </si>
  <si>
    <t xml:space="preserve">производство теплоэнергии              </t>
  </si>
  <si>
    <t>13.2.2.</t>
  </si>
  <si>
    <t xml:space="preserve">покупная теплоэнергия                  </t>
  </si>
  <si>
    <t>13.2.3.</t>
  </si>
  <si>
    <t xml:space="preserve">передача теплоэнергии                  </t>
  </si>
  <si>
    <t xml:space="preserve">13.3. </t>
  </si>
  <si>
    <t xml:space="preserve">- прочая продукция                      </t>
  </si>
  <si>
    <t>Базовый период</t>
  </si>
  <si>
    <t xml:space="preserve">Работы   и    услуги   производственного характера                              </t>
  </si>
  <si>
    <t>Оплата за услуги по организации функционирования и развитию ЕЭС России,оперативно-диспетчерскому управлению в электроэнергетике,организации функционирования торговой системы оптового рынка электрической энергии (мощности),передаче электрической энергии по единой национальной (общероссийской) электрической сети</t>
  </si>
  <si>
    <t>Таблица N П1.16</t>
  </si>
  <si>
    <t xml:space="preserve">N   </t>
  </si>
  <si>
    <t xml:space="preserve">Показатели               </t>
  </si>
  <si>
    <t>Ед. изм.</t>
  </si>
  <si>
    <t xml:space="preserve">период </t>
  </si>
  <si>
    <t xml:space="preserve">1.     </t>
  </si>
  <si>
    <t xml:space="preserve">Численность                           </t>
  </si>
  <si>
    <t xml:space="preserve">Численность ППП                       </t>
  </si>
  <si>
    <t xml:space="preserve">чел.  </t>
  </si>
  <si>
    <t xml:space="preserve">2.     </t>
  </si>
  <si>
    <t xml:space="preserve">Средняя оплата труда                  </t>
  </si>
  <si>
    <t xml:space="preserve">2.1.   </t>
  </si>
  <si>
    <t xml:space="preserve">Тарифная ставка рабочего 1 разряда    </t>
  </si>
  <si>
    <t xml:space="preserve">руб.  </t>
  </si>
  <si>
    <t xml:space="preserve">2.2.   </t>
  </si>
  <si>
    <t xml:space="preserve">Дефлятор по заработной плате          </t>
  </si>
  <si>
    <t xml:space="preserve">2.3.   </t>
  </si>
  <si>
    <t>Тарифная ставка  рабочего  1 разряда с учетом дефлятора</t>
  </si>
  <si>
    <t xml:space="preserve">2.4.   </t>
  </si>
  <si>
    <t xml:space="preserve">Средняя ступень оплаты                </t>
  </si>
  <si>
    <t xml:space="preserve">2.5.   </t>
  </si>
  <si>
    <t xml:space="preserve">Тарифный коэффициент, соответствующий ступени по оплате труда </t>
  </si>
  <si>
    <t xml:space="preserve">2.6.   </t>
  </si>
  <si>
    <t xml:space="preserve">Среднемесячная тарифная ставка ППП    </t>
  </si>
  <si>
    <t xml:space="preserve">- " -  </t>
  </si>
  <si>
    <t xml:space="preserve">2.7.   </t>
  </si>
  <si>
    <t xml:space="preserve">Выплаты, связанные с режимом работы сусловиями труда 1 работника </t>
  </si>
  <si>
    <t xml:space="preserve">2.7.1. </t>
  </si>
  <si>
    <t xml:space="preserve">процент выплаты                       </t>
  </si>
  <si>
    <t xml:space="preserve">2.7.2. </t>
  </si>
  <si>
    <t xml:space="preserve">сумма выплат                          </t>
  </si>
  <si>
    <t xml:space="preserve">2.8.   </t>
  </si>
  <si>
    <t xml:space="preserve">Текущее премирование                  </t>
  </si>
  <si>
    <t xml:space="preserve">2.8.1. </t>
  </si>
  <si>
    <t xml:space="preserve">2.8.2. </t>
  </si>
  <si>
    <t xml:space="preserve">2.9.   </t>
  </si>
  <si>
    <t xml:space="preserve">Вознаграждение за выслугу лет         </t>
  </si>
  <si>
    <t xml:space="preserve">2.9.1. </t>
  </si>
  <si>
    <t xml:space="preserve">2.9.2. </t>
  </si>
  <si>
    <t xml:space="preserve">2.10.  </t>
  </si>
  <si>
    <t xml:space="preserve">Выплаты по итогам года                </t>
  </si>
  <si>
    <t>2.10.1.</t>
  </si>
  <si>
    <t>2.10.2.</t>
  </si>
  <si>
    <t xml:space="preserve">2.11.  </t>
  </si>
  <si>
    <t>2.11.1.</t>
  </si>
  <si>
    <t>2.11.2.</t>
  </si>
  <si>
    <t xml:space="preserve">2.12.  </t>
  </si>
  <si>
    <t>Итого среднемесячная оплата труда на 1 работника</t>
  </si>
  <si>
    <t xml:space="preserve">3.     </t>
  </si>
  <si>
    <t>Расчет средств  на  оплату  труда  ППП (включенного в себестоимость)</t>
  </si>
  <si>
    <t xml:space="preserve">3.1.   </t>
  </si>
  <si>
    <t>Льготный проезд к месту отдыха</t>
  </si>
  <si>
    <t>тыс. руб.</t>
  </si>
  <si>
    <t xml:space="preserve">3.2.   </t>
  </si>
  <si>
    <t>По Постановлению от 03.11.94 N 1206</t>
  </si>
  <si>
    <t xml:space="preserve">3.3.   </t>
  </si>
  <si>
    <t>Итого средства на оплату труда ППП</t>
  </si>
  <si>
    <t xml:space="preserve">4.     </t>
  </si>
  <si>
    <t>Расчет   средств   на   оплату   труда непромышленного персонала (включенного в балансовую прибыль)</t>
  </si>
  <si>
    <t xml:space="preserve">4.1.   </t>
  </si>
  <si>
    <t>Численность, принятая для расчета (базовый период - фактическая)</t>
  </si>
  <si>
    <t xml:space="preserve">4.2.   </t>
  </si>
  <si>
    <t>Среднемесячная оплата труда на 1работника</t>
  </si>
  <si>
    <t xml:space="preserve">4.3.   </t>
  </si>
  <si>
    <t xml:space="preserve">Льготный проезд к месту отдыха        </t>
  </si>
  <si>
    <t xml:space="preserve">4.4.   </t>
  </si>
  <si>
    <t xml:space="preserve">По Постановлению от 03.11.94 N 1206   </t>
  </si>
  <si>
    <t xml:space="preserve">4.5.   </t>
  </si>
  <si>
    <t>Итого   средства   на  оплату    труда непромышленного персонала</t>
  </si>
  <si>
    <t xml:space="preserve">5.     </t>
  </si>
  <si>
    <t xml:space="preserve">Расчет по денежным выплатам           </t>
  </si>
  <si>
    <t xml:space="preserve">5.1.   </t>
  </si>
  <si>
    <t>Численность всего, принятая для расчета (базовый период - фактическая)</t>
  </si>
  <si>
    <t xml:space="preserve">5.2.   </t>
  </si>
  <si>
    <t xml:space="preserve">Денежные выплаты на 1 работника       </t>
  </si>
  <si>
    <t xml:space="preserve">5.3.   </t>
  </si>
  <si>
    <t xml:space="preserve">Итого по денежным выплатам            </t>
  </si>
  <si>
    <t xml:space="preserve">6.     </t>
  </si>
  <si>
    <t xml:space="preserve">Итого средства на потребление         </t>
  </si>
  <si>
    <t xml:space="preserve">7.     </t>
  </si>
  <si>
    <t xml:space="preserve">Среднемесячный доход на 1 работника   </t>
  </si>
  <si>
    <t>Таблица N П1.17</t>
  </si>
  <si>
    <t>п/п</t>
  </si>
  <si>
    <t xml:space="preserve">2. </t>
  </si>
  <si>
    <t>Ввод основных производственных фондов</t>
  </si>
  <si>
    <t>Выбытие основных производственных фондов</t>
  </si>
  <si>
    <t>Сумма амортизационных отчислений</t>
  </si>
  <si>
    <t xml:space="preserve">                                                      Расчет амортизационных отчислений</t>
  </si>
  <si>
    <t>Таблица N П1.18.2</t>
  </si>
  <si>
    <t>Калькуляция расходов, связанных с передачей</t>
  </si>
  <si>
    <t>электрической энергии</t>
  </si>
  <si>
    <t xml:space="preserve">Калькуляционные статьи затрат          </t>
  </si>
  <si>
    <t xml:space="preserve">всего </t>
  </si>
  <si>
    <t xml:space="preserve">Основная оплата труда производственных рабочих </t>
  </si>
  <si>
    <t>Дополнительная  оплата  труда  производственных рабочих</t>
  </si>
  <si>
    <t xml:space="preserve">Отчисления на соц. нужды с оплаты производственных рабочих </t>
  </si>
  <si>
    <t xml:space="preserve">Расходы по содержанию и эксплуатации оборудования, в том числе: </t>
  </si>
  <si>
    <t xml:space="preserve">4.1.  </t>
  </si>
  <si>
    <t xml:space="preserve">амортизация производственного оборудования     </t>
  </si>
  <si>
    <t xml:space="preserve">ВН                                             </t>
  </si>
  <si>
    <t xml:space="preserve">СН1                                            </t>
  </si>
  <si>
    <t xml:space="preserve">СН11                                           </t>
  </si>
  <si>
    <t xml:space="preserve">НН                                             </t>
  </si>
  <si>
    <t xml:space="preserve">4.2.  </t>
  </si>
  <si>
    <t xml:space="preserve">4.3.  </t>
  </si>
  <si>
    <t xml:space="preserve">Расходы по подготовке и  освоению  производства (пусковые работы) </t>
  </si>
  <si>
    <t xml:space="preserve">Общехозяйственные расходы, всего в том числе:  </t>
  </si>
  <si>
    <t xml:space="preserve">7.1.  </t>
  </si>
  <si>
    <t xml:space="preserve">Целевые средства на НИОКР                      </t>
  </si>
  <si>
    <t xml:space="preserve">7.2.  </t>
  </si>
  <si>
    <t xml:space="preserve">Средства на страхование                        </t>
  </si>
  <si>
    <t xml:space="preserve">7.3.  </t>
  </si>
  <si>
    <t xml:space="preserve">Плата за предельно допустимые  выбросы (сбросы) загрязняющих веществ </t>
  </si>
  <si>
    <t xml:space="preserve">7.4.  </t>
  </si>
  <si>
    <t xml:space="preserve">Отчисления в ремонтный фонд в случае его формирования </t>
  </si>
  <si>
    <t xml:space="preserve">7.5.  </t>
  </si>
  <si>
    <t>Непроизводственные расходы (налоги и другие обязательные платежи и сборы) всего, в том числе:</t>
  </si>
  <si>
    <t xml:space="preserve">- налог на землю                               </t>
  </si>
  <si>
    <t xml:space="preserve">7.6.  </t>
  </si>
  <si>
    <t xml:space="preserve">Другие затраты, относимые на себестоимость продукции всего, в том числе: </t>
  </si>
  <si>
    <t>7.6.1.</t>
  </si>
  <si>
    <t xml:space="preserve">Недополученный по независящим причинам доход   </t>
  </si>
  <si>
    <t xml:space="preserve">Избыток средств, полученный в предыдущем периоде регулирования </t>
  </si>
  <si>
    <t xml:space="preserve">Итого производственные расходы                 </t>
  </si>
  <si>
    <t xml:space="preserve">в том числе:                                   </t>
  </si>
  <si>
    <t xml:space="preserve">Полезный отпуск электроэнергии, млн. кВт.ч     </t>
  </si>
  <si>
    <t xml:space="preserve">Удельные расходы, руб./тыс. кВт.ч              </t>
  </si>
  <si>
    <t xml:space="preserve">13.   </t>
  </si>
  <si>
    <t xml:space="preserve">Условно-постоянные затраты, в том числе:       </t>
  </si>
  <si>
    <t xml:space="preserve">Сумма общехозяйственных расходов               </t>
  </si>
  <si>
    <t xml:space="preserve">14.   </t>
  </si>
  <si>
    <t>Оплата 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</si>
  <si>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>из них расходы на сбыт</t>
  </si>
  <si>
    <t>Таблица N П1.20</t>
  </si>
  <si>
    <t>Расчет источников финансирования капитальных вложений</t>
  </si>
  <si>
    <t xml:space="preserve">Наименование               </t>
  </si>
  <si>
    <t xml:space="preserve">Объем капитальных вложений - всего       </t>
  </si>
  <si>
    <t xml:space="preserve">- на непроизводственное развитие         </t>
  </si>
  <si>
    <t xml:space="preserve">Финансирование капитальных вложений      </t>
  </si>
  <si>
    <t xml:space="preserve">из средств - всего                     </t>
  </si>
  <si>
    <t>2.1.</t>
  </si>
  <si>
    <t>Амортизационных   отчислений   на   полное</t>
  </si>
  <si>
    <t xml:space="preserve">восстановление основных фондов (100%)    </t>
  </si>
  <si>
    <t>2.2.</t>
  </si>
  <si>
    <t xml:space="preserve">Неиспользованных средств на начало года  </t>
  </si>
  <si>
    <t>2.3.</t>
  </si>
  <si>
    <t xml:space="preserve">Федерального бюджета                     </t>
  </si>
  <si>
    <t>2.4.</t>
  </si>
  <si>
    <t xml:space="preserve">Местного бюджета                         </t>
  </si>
  <si>
    <t>2.5.</t>
  </si>
  <si>
    <t>2.6.</t>
  </si>
  <si>
    <t xml:space="preserve">Прочих                                   </t>
  </si>
  <si>
    <t>2.7.</t>
  </si>
  <si>
    <t>2.8.</t>
  </si>
  <si>
    <t xml:space="preserve">Кредитные средства                        </t>
  </si>
  <si>
    <t>2.9.</t>
  </si>
  <si>
    <t xml:space="preserve">Итого по пп. 2.1 - 2.8                   </t>
  </si>
  <si>
    <t>2.10.</t>
  </si>
  <si>
    <t xml:space="preserve">Прибыль (п. 1 - п. 2.9):                 </t>
  </si>
  <si>
    <t xml:space="preserve">энергии                                </t>
  </si>
  <si>
    <t>- отнесенная   на  передачу  электрической</t>
  </si>
  <si>
    <t xml:space="preserve">энергии                                 </t>
  </si>
  <si>
    <t>- отнесенная   на   производство  тепловой</t>
  </si>
  <si>
    <t>- отнесенная на передачу тепловой энергии</t>
  </si>
  <si>
    <t>на производственное и научно -техническое развитие</t>
  </si>
  <si>
    <t>Регионального (республиканского, краевого,областного) бюджета</t>
  </si>
  <si>
    <t>Средства, полученные от реализации  ценных бумаг</t>
  </si>
  <si>
    <t xml:space="preserve"> отнесенная на производство электрической энергии</t>
  </si>
  <si>
    <t>Таблица N П1.20.3</t>
  </si>
  <si>
    <t>Справка</t>
  </si>
  <si>
    <t>о финансировании и освоении капитальных</t>
  </si>
  <si>
    <t>вложений в электросетевое строительство</t>
  </si>
  <si>
    <t>(передача электроэнергии)</t>
  </si>
  <si>
    <t>Наименование</t>
  </si>
  <si>
    <t xml:space="preserve">строек  </t>
  </si>
  <si>
    <t>Утверждено</t>
  </si>
  <si>
    <t>на базовый</t>
  </si>
  <si>
    <t>В течение базового</t>
  </si>
  <si>
    <t xml:space="preserve">периода      </t>
  </si>
  <si>
    <t>Остаток</t>
  </si>
  <si>
    <t>финанси-</t>
  </si>
  <si>
    <t>План на</t>
  </si>
  <si>
    <t xml:space="preserve">Источник </t>
  </si>
  <si>
    <t>финансиро-</t>
  </si>
  <si>
    <t xml:space="preserve">вания    </t>
  </si>
  <si>
    <t xml:space="preserve">Освоено </t>
  </si>
  <si>
    <t>фактичес-</t>
  </si>
  <si>
    <t xml:space="preserve">ки      </t>
  </si>
  <si>
    <t>Профинан-</t>
  </si>
  <si>
    <t>сировано</t>
  </si>
  <si>
    <t xml:space="preserve">Всего  </t>
  </si>
  <si>
    <t>Таблица N П1.21.3</t>
  </si>
  <si>
    <t>Расчет балансовой прибыли, принимаемой при установлении</t>
  </si>
  <si>
    <t xml:space="preserve">Наименование     </t>
  </si>
  <si>
    <t>всего</t>
  </si>
  <si>
    <t>из них на сбыт</t>
  </si>
  <si>
    <t>1.</t>
  </si>
  <si>
    <t>Прибыль   на   развитие</t>
  </si>
  <si>
    <t xml:space="preserve">производства          </t>
  </si>
  <si>
    <t xml:space="preserve">в том числе:          </t>
  </si>
  <si>
    <t>- капитальные вложения</t>
  </si>
  <si>
    <t xml:space="preserve">ВН                    </t>
  </si>
  <si>
    <t xml:space="preserve">СН1                   </t>
  </si>
  <si>
    <t xml:space="preserve">СН11                  </t>
  </si>
  <si>
    <t xml:space="preserve">НН                    </t>
  </si>
  <si>
    <t>2.</t>
  </si>
  <si>
    <t>Прибыль  на  социальное</t>
  </si>
  <si>
    <t xml:space="preserve">развитие              </t>
  </si>
  <si>
    <t>3.</t>
  </si>
  <si>
    <t xml:space="preserve">Прибыль на поощрение  </t>
  </si>
  <si>
    <t>4.</t>
  </si>
  <si>
    <t xml:space="preserve">Дивиденды по акциям   </t>
  </si>
  <si>
    <t>5.</t>
  </si>
  <si>
    <t>Прибыль на прочие цели</t>
  </si>
  <si>
    <t xml:space="preserve">- услуги банка        </t>
  </si>
  <si>
    <t>6.</t>
  </si>
  <si>
    <t>Прибыль,     облагаемая</t>
  </si>
  <si>
    <t xml:space="preserve">налогом               </t>
  </si>
  <si>
    <t>7.</t>
  </si>
  <si>
    <t>Налоги, сборы,  платежи</t>
  </si>
  <si>
    <t xml:space="preserve">- всего               </t>
  </si>
  <si>
    <t xml:space="preserve">- на прибыль          </t>
  </si>
  <si>
    <t xml:space="preserve">НН                     </t>
  </si>
  <si>
    <t xml:space="preserve">- на имущество        </t>
  </si>
  <si>
    <t>- плата   за    выбросы</t>
  </si>
  <si>
    <t xml:space="preserve">загрязняющих веществ  </t>
  </si>
  <si>
    <t>8.</t>
  </si>
  <si>
    <t>Прибыль   от   товарной</t>
  </si>
  <si>
    <t>%  за   пользование кредитом</t>
  </si>
  <si>
    <t xml:space="preserve"> другие (с расшифровкой)</t>
  </si>
  <si>
    <t>другие налоги и обязательные</t>
  </si>
  <si>
    <t>сборы и платежи (с расшифровкой)</t>
  </si>
  <si>
    <t>Таблица N П1.24</t>
  </si>
  <si>
    <t>Расчет платы за услуги</t>
  </si>
  <si>
    <t>по содержанию электрических сетей</t>
  </si>
  <si>
    <t>П.п.</t>
  </si>
  <si>
    <t>Единицы измерения</t>
  </si>
  <si>
    <t>Из них на сбыт</t>
  </si>
  <si>
    <t>тыс.руб.</t>
  </si>
  <si>
    <t>СН</t>
  </si>
  <si>
    <t>в т.ч.  СН1</t>
  </si>
  <si>
    <t>1.3.</t>
  </si>
  <si>
    <t>Прибыль, отнесенная на передачу электрической энергии (п.8 табл. П1.21.3)</t>
  </si>
  <si>
    <t>Рентабельность (п.2/п.1*100%)</t>
  </si>
  <si>
    <t>%</t>
  </si>
  <si>
    <t>Необходимая валовая выручка, отнесенная на передачу электрической энергии (п.1+п.2)</t>
  </si>
  <si>
    <t>Плата за услуги на содержание электрических сетей по диапазонам напряжения в расчете на 1 МВт.ч согласно формулам (31)-(33)</t>
  </si>
  <si>
    <t>руб./МВт</t>
  </si>
  <si>
    <t>мес.</t>
  </si>
  <si>
    <t>5.1.</t>
  </si>
  <si>
    <t>5.2.</t>
  </si>
  <si>
    <t>5.3.</t>
  </si>
  <si>
    <t>Плата за услуги на содержение электрических сетей по диапазонам напряжения в расчете на 1 МВт.ч согласно формулам (34)-(36)</t>
  </si>
  <si>
    <t>руб./МВт.ч</t>
  </si>
  <si>
    <t>6.1.</t>
  </si>
  <si>
    <t>6.2.</t>
  </si>
  <si>
    <t>6.3.</t>
  </si>
  <si>
    <t>Таблица № П1.25</t>
  </si>
  <si>
    <t>Расчет ставки по оплате технологического расхода (потерь) электрической энергии на ее передачу по сетям ЭСО (региональных электрических сетей)</t>
  </si>
  <si>
    <t xml:space="preserve">Базовый период </t>
  </si>
  <si>
    <t>руб/МВтч</t>
  </si>
  <si>
    <t>Группа 1. Базовые потребители</t>
  </si>
  <si>
    <t>1.1.1.</t>
  </si>
  <si>
    <t>Потребитель 1</t>
  </si>
  <si>
    <t>1.1.2.</t>
  </si>
  <si>
    <t>…</t>
  </si>
  <si>
    <t xml:space="preserve">Группа 2-4. </t>
  </si>
  <si>
    <t>Отпуск электрической энергии в сеть с учетом величины сальдо-перетока электроэнергии</t>
  </si>
  <si>
    <t>млн.кВтч.</t>
  </si>
  <si>
    <t xml:space="preserve">Потери электрической энергии </t>
  </si>
  <si>
    <t>3.2.</t>
  </si>
  <si>
    <t>3.3.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</si>
  <si>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</si>
  <si>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</si>
  <si>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 ) электрической энергии на ее передачу по сетям</t>
  </si>
  <si>
    <t>руб./МВтч</t>
  </si>
  <si>
    <t xml:space="preserve">в т.ч. СН1                             </t>
  </si>
  <si>
    <t>Средневзвешенный тариф на электрическую энергию</t>
  </si>
  <si>
    <t>-</t>
  </si>
  <si>
    <t>Таблица № П2.1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</si>
  <si>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</si>
  <si>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</si>
  <si>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</si>
  <si>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</si>
  <si>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</si>
  <si>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</si>
  <si>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</si>
  <si>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</si>
  <si>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</si>
  <si>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</si>
  <si>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</si>
  <si>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</si>
  <si>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</si>
  <si>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</si>
  <si>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</si>
  <si>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</si>
  <si>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</si>
  <si>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</si>
  <si>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</si>
  <si>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</si>
  <si>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</si>
  <si>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</si>
  <si>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СН, всего</t>
  </si>
  <si>
    <t xml:space="preserve">0,4 кВ </t>
  </si>
  <si>
    <t xml:space="preserve">до 1 кВ </t>
  </si>
  <si>
    <t>НН, всего</t>
  </si>
  <si>
    <t>Таблица № П2.2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</si>
  <si>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</si>
  <si>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</si>
  <si>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</si>
  <si>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</si>
  <si>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</si>
  <si>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</si>
  <si>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</si>
  <si>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</si>
  <si>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</si>
  <si>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</si>
  <si>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</si>
  <si>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</si>
  <si>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</si>
  <si>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</si>
  <si>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</si>
  <si>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</si>
  <si>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</si>
  <si>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</si>
  <si>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</si>
  <si>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</si>
  <si>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</si>
  <si>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</si>
  <si>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</si>
  <si>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</si>
  <si>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</si>
  <si>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</si>
  <si>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</si>
  <si>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</si>
  <si>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</si>
  <si>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</si>
  <si>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</si>
  <si>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</si>
  <si>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Цеховые расходы</t>
  </si>
  <si>
    <t xml:space="preserve">на передачу </t>
  </si>
  <si>
    <t xml:space="preserve">продукции, </t>
  </si>
  <si>
    <t xml:space="preserve">другие расходы по содержанию и эксплуатации оборудования(мат) </t>
  </si>
  <si>
    <t>Выплаты по  районному  коэффициенту  и северные надбавки</t>
  </si>
  <si>
    <t xml:space="preserve">услуги, руб./тыс.кВт.ч.   </t>
  </si>
  <si>
    <t>услуги, тыс.руб.</t>
  </si>
  <si>
    <t>Арендная плата</t>
  </si>
  <si>
    <t xml:space="preserve">Смета расходов </t>
  </si>
  <si>
    <t>ООО "ДМТ"</t>
  </si>
  <si>
    <t xml:space="preserve">                                          ООО "ДМТ"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</si>
  <si>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 по ООО "ДМТ" </t>
  </si>
  <si>
    <t xml:space="preserve">                        на восстановление основных производственных фондов</t>
  </si>
  <si>
    <t>по линиям электропередач и подстанциям ООО "ДМТ"</t>
  </si>
  <si>
    <t>Балансовая (остаточная) стоимость основных производственных фондов на начало периода регулирования</t>
  </si>
  <si>
    <t>Первоначальная стоимость основных производственных фондов на начало периода регулирования</t>
  </si>
  <si>
    <t>ремонтные работы</t>
  </si>
  <si>
    <t>Расчет расходов на оплату труда</t>
  </si>
  <si>
    <t>работников, относящихся к передаче электроэнергии</t>
  </si>
  <si>
    <t xml:space="preserve">тыс.руб.  </t>
  </si>
  <si>
    <t>основных производственных рабочих, относящихся к передаче электроэнергии</t>
  </si>
  <si>
    <t>РСС (цехового персонала), относящихся к передаче электроэнергии</t>
  </si>
  <si>
    <t>АУП, относящихся к передаче электроэнергии</t>
  </si>
  <si>
    <t>амортизация</t>
  </si>
  <si>
    <t>Новое строительство</t>
  </si>
  <si>
    <t>Расходы, отнесенные на передачу электрической энергии (п.10 таб.П1.18.2)</t>
  </si>
  <si>
    <t>Энергия  на технологические цели</t>
  </si>
  <si>
    <t>7 = 5 * 6 /100</t>
  </si>
  <si>
    <t xml:space="preserve">Заместитель директора по сетевой </t>
  </si>
  <si>
    <t>компании ООО "ДМТ"</t>
  </si>
  <si>
    <t>А.И. Нетесов</t>
  </si>
  <si>
    <t>Заместитель директора по сетевой компании ООО "ДМТ"</t>
  </si>
  <si>
    <t>тарифов на передачу электрической энергии ООО "ДМТ"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</si>
</sst>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</numFmts>
  <fonts count="20"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9"/>
      <name val="Arial Cyr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7" xfId="0" applyBorder="1" applyAlignment="1">
      <alignment vertical="top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1" fontId="9" fillId="0" borderId="8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18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7" fontId="0" fillId="0" borderId="8" xfId="0" applyNumberFormat="1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172" fontId="1" fillId="0" borderId="3" xfId="0" applyNumberFormat="1" applyFont="1" applyBorder="1" applyAlignment="1">
      <alignment vertical="top" wrapText="1"/>
    </xf>
    <xf numFmtId="169" fontId="6" fillId="0" borderId="8" xfId="0" applyNumberFormat="1" applyFont="1" applyBorder="1" applyAlignment="1">
      <alignment/>
    </xf>
    <xf numFmtId="0" fontId="1" fillId="0" borderId="9" xfId="0" applyFont="1" applyBorder="1" applyAlignment="1">
      <alignment vertical="top" wrapText="1"/>
    </xf>
    <xf numFmtId="172" fontId="1" fillId="0" borderId="9" xfId="0" applyNumberFormat="1" applyFont="1" applyBorder="1" applyAlignment="1">
      <alignment vertical="top" wrapText="1"/>
    </xf>
    <xf numFmtId="172" fontId="1" fillId="0" borderId="8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172" fontId="0" fillId="0" borderId="3" xfId="0" applyNumberFormat="1" applyFont="1" applyBorder="1" applyAlignment="1">
      <alignment horizontal="justify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1" fillId="0" borderId="0" xfId="0" applyFont="1" applyFill="1" applyBorder="1" applyAlignment="1" quotePrefix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4" fillId="0" borderId="8" xfId="0" applyFont="1" applyBorder="1" applyAlignment="1">
      <alignment horizontal="center" wrapText="1"/>
    </xf>
    <xf numFmtId="2" fontId="1" fillId="0" borderId="3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169" fontId="15" fillId="0" borderId="8" xfId="0" applyNumberFormat="1" applyFont="1" applyBorder="1" applyAlignment="1">
      <alignment/>
    </xf>
    <xf numFmtId="0" fontId="16" fillId="0" borderId="8" xfId="0" applyFont="1" applyBorder="1" applyAlignment="1">
      <alignment horizontal="center" vertical="center" wrapText="1"/>
    </xf>
    <xf numFmtId="167" fontId="16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19" fillId="0" borderId="9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/>
    </xf>
    <xf numFmtId="4" fontId="0" fillId="0" borderId="8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167" fontId="0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2" fontId="1" fillId="0" borderId="6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8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72" fontId="1" fillId="0" borderId="1" xfId="0" applyNumberFormat="1" applyFont="1" applyBorder="1" applyAlignment="1">
      <alignment vertical="top" wrapText="1"/>
    </xf>
    <xf numFmtId="172" fontId="1" fillId="0" borderId="5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6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тарифы на 2002г с 1-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7" sqref="E27"/>
    </sheetView>
  </sheetViews>
  <sheetFormatPr defaultColWidth="9.00390625" defaultRowHeight="12.75"/>
  <cols>
    <col min="1" max="1" width="4.875" style="0" customWidth="1"/>
    <col min="2" max="2" width="21.00390625" style="0" customWidth="1"/>
    <col min="3" max="3" width="18.25390625" style="0" customWidth="1"/>
    <col min="4" max="4" width="21.75390625" style="0" customWidth="1"/>
    <col min="5" max="5" width="16.25390625" style="0" customWidth="1"/>
  </cols>
  <sheetData>
    <row r="1" ht="12.75">
      <c r="E1" s="1" t="s">
        <v>30</v>
      </c>
    </row>
    <row r="2" ht="12.75">
      <c r="C2" s="20" t="s">
        <v>31</v>
      </c>
    </row>
    <row r="3" ht="12.75">
      <c r="B3" s="20" t="s">
        <v>40</v>
      </c>
    </row>
    <row r="4" ht="12.75">
      <c r="B4" s="20" t="s">
        <v>39</v>
      </c>
    </row>
    <row r="5" ht="12.75">
      <c r="B5" s="20" t="s">
        <v>41</v>
      </c>
    </row>
    <row r="6" ht="12.75">
      <c r="B6" s="20" t="s">
        <v>42</v>
      </c>
    </row>
    <row r="7" ht="12.75">
      <c r="B7" s="20" t="s">
        <v>43</v>
      </c>
    </row>
    <row r="8" ht="12.75">
      <c r="B8" s="20" t="s">
        <v>44</v>
      </c>
    </row>
    <row r="10" ht="13.5">
      <c r="A10" s="3"/>
    </row>
    <row r="11" spans="1:5" ht="12.75">
      <c r="A11" s="125" t="s">
        <v>19</v>
      </c>
      <c r="B11" s="125" t="s">
        <v>32</v>
      </c>
      <c r="C11" s="24" t="s">
        <v>33</v>
      </c>
      <c r="D11" s="24" t="s">
        <v>34</v>
      </c>
      <c r="E11" s="24" t="s">
        <v>35</v>
      </c>
    </row>
    <row r="12" spans="1:5" ht="25.5">
      <c r="A12" s="126"/>
      <c r="B12" s="126"/>
      <c r="C12" s="15" t="s">
        <v>38</v>
      </c>
      <c r="D12" s="25" t="s">
        <v>464</v>
      </c>
      <c r="E12" s="15" t="s">
        <v>465</v>
      </c>
    </row>
    <row r="13" spans="1:5" ht="12.75">
      <c r="A13" s="11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20.25" customHeight="1">
      <c r="A14" s="11"/>
      <c r="B14" s="12" t="s">
        <v>36</v>
      </c>
      <c r="C14" s="101" t="s">
        <v>398</v>
      </c>
      <c r="D14" s="101" t="s">
        <v>398</v>
      </c>
      <c r="E14" s="101" t="s">
        <v>398</v>
      </c>
    </row>
    <row r="15" spans="1:5" ht="12.75">
      <c r="A15" s="11"/>
      <c r="B15" s="12"/>
      <c r="C15" s="101"/>
      <c r="D15" s="101"/>
      <c r="E15" s="101"/>
    </row>
    <row r="16" spans="1:5" ht="12.75">
      <c r="A16" s="11"/>
      <c r="B16" s="12"/>
      <c r="C16" s="101"/>
      <c r="D16" s="101"/>
      <c r="E16" s="101"/>
    </row>
    <row r="17" spans="1:5" ht="12.75">
      <c r="A17" s="11"/>
      <c r="B17" s="12"/>
      <c r="C17" s="101"/>
      <c r="D17" s="101"/>
      <c r="E17" s="101"/>
    </row>
    <row r="18" spans="1:5" ht="19.5" customHeight="1">
      <c r="A18" s="11"/>
      <c r="B18" s="12" t="s">
        <v>37</v>
      </c>
      <c r="C18" s="101" t="s">
        <v>398</v>
      </c>
      <c r="D18" s="101" t="s">
        <v>398</v>
      </c>
      <c r="E18" s="101" t="s">
        <v>398</v>
      </c>
    </row>
    <row r="19" spans="1:5" ht="12.75">
      <c r="A19" s="11"/>
      <c r="B19" s="12"/>
      <c r="C19" s="12"/>
      <c r="D19" s="12"/>
      <c r="E19" s="12"/>
    </row>
    <row r="20" spans="1:5" ht="12.75">
      <c r="A20" s="11"/>
      <c r="B20" s="12"/>
      <c r="C20" s="12"/>
      <c r="D20" s="12"/>
      <c r="E20" s="12"/>
    </row>
    <row r="21" spans="1:5" ht="12.75">
      <c r="A21" s="11"/>
      <c r="B21" s="12"/>
      <c r="C21" s="12"/>
      <c r="D21" s="12"/>
      <c r="E21" s="12"/>
    </row>
    <row r="22" ht="13.5">
      <c r="A22" s="2"/>
    </row>
    <row r="23" ht="13.5">
      <c r="A23" s="2"/>
    </row>
    <row r="25" spans="2:3" ht="12.75">
      <c r="B25" s="127" t="s">
        <v>487</v>
      </c>
      <c r="C25" s="127"/>
    </row>
    <row r="26" spans="2:5" ht="12.75">
      <c r="B26" s="127" t="s">
        <v>488</v>
      </c>
      <c r="C26" s="127"/>
      <c r="E26" t="s">
        <v>489</v>
      </c>
    </row>
    <row r="27" ht="11.25" customHeight="1"/>
  </sheetData>
  <mergeCells count="4">
    <mergeCell ref="A11:A12"/>
    <mergeCell ref="B11:B12"/>
    <mergeCell ref="B25:C25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7" sqref="F27"/>
    </sheetView>
  </sheetViews>
  <sheetFormatPr defaultColWidth="9.00390625" defaultRowHeight="12.75"/>
  <cols>
    <col min="1" max="1" width="14.25390625" style="0" customWidth="1"/>
    <col min="2" max="2" width="11.25390625" style="0" customWidth="1"/>
    <col min="4" max="4" width="9.875" style="0" customWidth="1"/>
    <col min="5" max="5" width="11.375" style="0" customWidth="1"/>
    <col min="6" max="6" width="12.75390625" style="0" customWidth="1"/>
    <col min="7" max="7" width="13.125" style="0" customWidth="1"/>
  </cols>
  <sheetData>
    <row r="1" ht="12.75">
      <c r="G1" s="1" t="s">
        <v>288</v>
      </c>
    </row>
    <row r="2" ht="13.5">
      <c r="A2" s="3"/>
    </row>
    <row r="3" spans="1:7" ht="12.75">
      <c r="A3" s="142" t="s">
        <v>289</v>
      </c>
      <c r="B3" s="142"/>
      <c r="C3" s="142"/>
      <c r="D3" s="142"/>
      <c r="E3" s="142"/>
      <c r="F3" s="142"/>
      <c r="G3" s="142"/>
    </row>
    <row r="4" spans="1:7" ht="12.75">
      <c r="A4" s="142" t="s">
        <v>290</v>
      </c>
      <c r="B4" s="142"/>
      <c r="C4" s="142"/>
      <c r="D4" s="142"/>
      <c r="E4" s="142"/>
      <c r="F4" s="142"/>
      <c r="G4" s="142"/>
    </row>
    <row r="5" spans="1:7" ht="12.75">
      <c r="A5" s="142" t="s">
        <v>291</v>
      </c>
      <c r="B5" s="142"/>
      <c r="C5" s="142"/>
      <c r="D5" s="142"/>
      <c r="E5" s="142"/>
      <c r="F5" s="142"/>
      <c r="G5" s="142"/>
    </row>
    <row r="6" spans="1:7" ht="12.75">
      <c r="A6" s="142" t="s">
        <v>292</v>
      </c>
      <c r="B6" s="142"/>
      <c r="C6" s="142"/>
      <c r="D6" s="142"/>
      <c r="E6" s="142"/>
      <c r="F6" s="142"/>
      <c r="G6" s="142"/>
    </row>
    <row r="7" spans="1:7" ht="12.75">
      <c r="A7" s="142" t="s">
        <v>468</v>
      </c>
      <c r="B7" s="142"/>
      <c r="C7" s="142"/>
      <c r="D7" s="142"/>
      <c r="E7" s="142"/>
      <c r="F7" s="142"/>
      <c r="G7" s="142"/>
    </row>
    <row r="8" ht="13.5">
      <c r="A8" s="2"/>
    </row>
    <row r="9" ht="13.5">
      <c r="A9" s="2"/>
    </row>
    <row r="10" ht="12.75">
      <c r="G10" s="1" t="s">
        <v>172</v>
      </c>
    </row>
    <row r="11" spans="1:7" ht="15" customHeight="1">
      <c r="A11" s="5" t="s">
        <v>293</v>
      </c>
      <c r="B11" s="24" t="s">
        <v>295</v>
      </c>
      <c r="C11" s="146" t="s">
        <v>297</v>
      </c>
      <c r="D11" s="118"/>
      <c r="E11" s="24" t="s">
        <v>299</v>
      </c>
      <c r="F11" s="24" t="s">
        <v>301</v>
      </c>
      <c r="G11" s="24" t="s">
        <v>302</v>
      </c>
    </row>
    <row r="12" spans="1:7" ht="14.25" customHeight="1">
      <c r="A12" s="13" t="s">
        <v>294</v>
      </c>
      <c r="B12" s="15" t="s">
        <v>296</v>
      </c>
      <c r="C12" s="119" t="s">
        <v>298</v>
      </c>
      <c r="D12" s="120"/>
      <c r="E12" s="15" t="s">
        <v>300</v>
      </c>
      <c r="F12" s="15" t="s">
        <v>47</v>
      </c>
      <c r="G12" s="15" t="s">
        <v>303</v>
      </c>
    </row>
    <row r="13" spans="1:7" ht="12.75">
      <c r="A13" s="22"/>
      <c r="B13" s="15" t="s">
        <v>124</v>
      </c>
      <c r="C13" s="121"/>
      <c r="D13" s="122"/>
      <c r="E13" s="15" t="s">
        <v>49</v>
      </c>
      <c r="F13" s="15" t="s">
        <v>48</v>
      </c>
      <c r="G13" s="15" t="s">
        <v>304</v>
      </c>
    </row>
    <row r="14" spans="1:7" ht="15" customHeight="1">
      <c r="A14" s="22"/>
      <c r="B14" s="28"/>
      <c r="C14" s="15" t="s">
        <v>305</v>
      </c>
      <c r="D14" s="24" t="s">
        <v>308</v>
      </c>
      <c r="E14" s="28"/>
      <c r="F14" s="15" t="s">
        <v>49</v>
      </c>
      <c r="G14" s="28"/>
    </row>
    <row r="15" spans="1:7" ht="12.75">
      <c r="A15" s="22"/>
      <c r="B15" s="28"/>
      <c r="C15" s="15" t="s">
        <v>306</v>
      </c>
      <c r="D15" s="15" t="s">
        <v>309</v>
      </c>
      <c r="E15" s="28"/>
      <c r="F15" s="28"/>
      <c r="G15" s="28"/>
    </row>
    <row r="16" spans="1:7" ht="12.75">
      <c r="A16" s="10"/>
      <c r="B16" s="7"/>
      <c r="C16" s="12" t="s">
        <v>307</v>
      </c>
      <c r="D16" s="7"/>
      <c r="E16" s="7"/>
      <c r="F16" s="7"/>
      <c r="G16" s="7"/>
    </row>
    <row r="17" spans="1:7" ht="12.75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</row>
    <row r="18" spans="1:7" ht="12.75">
      <c r="A18" s="11" t="s">
        <v>310</v>
      </c>
      <c r="B18" s="12"/>
      <c r="C18" s="84">
        <v>31</v>
      </c>
      <c r="D18" s="84">
        <v>31</v>
      </c>
      <c r="E18" s="12"/>
      <c r="F18" s="84">
        <v>31</v>
      </c>
      <c r="G18" s="12" t="s">
        <v>482</v>
      </c>
    </row>
    <row r="19" spans="1:7" ht="12.75">
      <c r="A19" s="11" t="s">
        <v>28</v>
      </c>
      <c r="B19" s="12"/>
      <c r="C19" s="12"/>
      <c r="D19" s="12"/>
      <c r="E19" s="12"/>
      <c r="F19" s="12"/>
      <c r="G19" s="12"/>
    </row>
    <row r="20" spans="1:7" ht="25.5">
      <c r="A20" s="11" t="s">
        <v>483</v>
      </c>
      <c r="B20" s="12"/>
      <c r="C20" s="12"/>
      <c r="D20" s="12"/>
      <c r="E20" s="12"/>
      <c r="F20" s="12"/>
      <c r="G20" s="12"/>
    </row>
    <row r="21" spans="1:7" ht="12.75">
      <c r="A21" s="11"/>
      <c r="B21" s="12"/>
      <c r="C21" s="12"/>
      <c r="D21" s="12"/>
      <c r="E21" s="12"/>
      <c r="F21" s="12"/>
      <c r="G21" s="12"/>
    </row>
    <row r="22" spans="1:7" ht="12.75">
      <c r="A22" s="11"/>
      <c r="B22" s="12"/>
      <c r="C22" s="12"/>
      <c r="D22" s="12"/>
      <c r="E22" s="12"/>
      <c r="F22" s="12"/>
      <c r="G22" s="12"/>
    </row>
    <row r="23" spans="1:7" ht="12.75">
      <c r="A23" s="11"/>
      <c r="B23" s="12"/>
      <c r="C23" s="12"/>
      <c r="D23" s="12"/>
      <c r="E23" s="12"/>
      <c r="F23" s="12"/>
      <c r="G23" s="12"/>
    </row>
    <row r="24" ht="13.5">
      <c r="A24" s="2"/>
    </row>
    <row r="26" spans="1:7" ht="12.75">
      <c r="A26" s="103" t="s">
        <v>490</v>
      </c>
      <c r="B26" s="103"/>
      <c r="C26" s="103"/>
      <c r="D26" s="103"/>
      <c r="F26" s="145" t="s">
        <v>489</v>
      </c>
      <c r="G26" s="145"/>
    </row>
  </sheetData>
  <mergeCells count="9">
    <mergeCell ref="F26:G26"/>
    <mergeCell ref="C11:D11"/>
    <mergeCell ref="C12:D12"/>
    <mergeCell ref="C13:D13"/>
    <mergeCell ref="A7:G7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2" width="31.375" style="0" customWidth="1"/>
    <col min="3" max="3" width="11.125" style="0" customWidth="1"/>
    <col min="4" max="4" width="11.25390625" style="0" customWidth="1"/>
    <col min="5" max="5" width="10.75390625" style="0" customWidth="1"/>
    <col min="6" max="6" width="12.00390625" style="0" customWidth="1"/>
  </cols>
  <sheetData>
    <row r="1" ht="12.75">
      <c r="F1" s="1" t="s">
        <v>311</v>
      </c>
    </row>
    <row r="2" ht="13.5">
      <c r="A2" s="3"/>
    </row>
    <row r="3" ht="12.75">
      <c r="C3" s="4" t="s">
        <v>312</v>
      </c>
    </row>
    <row r="4" ht="12.75">
      <c r="C4" s="4" t="s">
        <v>491</v>
      </c>
    </row>
    <row r="5" ht="12.75">
      <c r="F5" s="1" t="s">
        <v>172</v>
      </c>
    </row>
    <row r="6" spans="1:6" ht="14.25" customHeight="1">
      <c r="A6" s="125" t="s">
        <v>19</v>
      </c>
      <c r="B6" s="125" t="s">
        <v>313</v>
      </c>
      <c r="C6" s="105" t="s">
        <v>117</v>
      </c>
      <c r="D6" s="106"/>
      <c r="E6" s="105" t="s">
        <v>7</v>
      </c>
      <c r="F6" s="106"/>
    </row>
    <row r="7" spans="1:6" ht="25.5">
      <c r="A7" s="141"/>
      <c r="B7" s="141"/>
      <c r="C7" s="12" t="s">
        <v>314</v>
      </c>
      <c r="D7" s="18" t="s">
        <v>315</v>
      </c>
      <c r="E7" s="12" t="s">
        <v>314</v>
      </c>
      <c r="F7" s="12" t="s">
        <v>315</v>
      </c>
    </row>
    <row r="8" spans="1:6" ht="12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12" customHeight="1">
      <c r="A9" s="125" t="s">
        <v>316</v>
      </c>
      <c r="B9" s="15" t="s">
        <v>317</v>
      </c>
      <c r="C9" s="125"/>
      <c r="D9" s="125"/>
      <c r="E9" s="125"/>
      <c r="F9" s="125"/>
    </row>
    <row r="10" spans="1:6" ht="13.5" customHeight="1">
      <c r="A10" s="126"/>
      <c r="B10" s="12" t="s">
        <v>318</v>
      </c>
      <c r="C10" s="141"/>
      <c r="D10" s="141"/>
      <c r="E10" s="141"/>
      <c r="F10" s="141"/>
    </row>
    <row r="11" spans="1:6" ht="14.25" customHeight="1">
      <c r="A11" s="126"/>
      <c r="B11" s="12" t="s">
        <v>319</v>
      </c>
      <c r="C11" s="12"/>
      <c r="D11" s="12"/>
      <c r="E11" s="12"/>
      <c r="F11" s="12"/>
    </row>
    <row r="12" spans="1:6" ht="13.5" customHeight="1">
      <c r="A12" s="141"/>
      <c r="B12" s="12" t="s">
        <v>320</v>
      </c>
      <c r="C12" s="12"/>
      <c r="D12" s="12"/>
      <c r="E12" s="12"/>
      <c r="F12" s="12"/>
    </row>
    <row r="13" spans="1:6" ht="12.75">
      <c r="A13" s="11"/>
      <c r="B13" s="12" t="s">
        <v>321</v>
      </c>
      <c r="C13" s="12"/>
      <c r="D13" s="12"/>
      <c r="E13" s="12"/>
      <c r="F13" s="12"/>
    </row>
    <row r="14" spans="1:6" ht="12.75">
      <c r="A14" s="11"/>
      <c r="B14" s="12" t="s">
        <v>322</v>
      </c>
      <c r="C14" s="12"/>
      <c r="D14" s="12"/>
      <c r="E14" s="12"/>
      <c r="F14" s="12"/>
    </row>
    <row r="15" spans="1:6" ht="12.75">
      <c r="A15" s="11"/>
      <c r="B15" s="12" t="s">
        <v>323</v>
      </c>
      <c r="C15" s="12"/>
      <c r="D15" s="12"/>
      <c r="E15" s="12"/>
      <c r="F15" s="12"/>
    </row>
    <row r="16" spans="1:6" ht="12.75">
      <c r="A16" s="11"/>
      <c r="B16" s="12" t="s">
        <v>324</v>
      </c>
      <c r="C16" s="12"/>
      <c r="D16" s="12"/>
      <c r="E16" s="12"/>
      <c r="F16" s="12"/>
    </row>
    <row r="17" spans="1:6" ht="13.5" customHeight="1">
      <c r="A17" s="125" t="s">
        <v>325</v>
      </c>
      <c r="B17" s="15" t="s">
        <v>326</v>
      </c>
      <c r="C17" s="123">
        <v>620.66</v>
      </c>
      <c r="D17" s="123"/>
      <c r="E17" s="123">
        <v>1261.72</v>
      </c>
      <c r="F17" s="123"/>
    </row>
    <row r="18" spans="1:6" ht="12.75">
      <c r="A18" s="126"/>
      <c r="B18" s="12" t="s">
        <v>327</v>
      </c>
      <c r="C18" s="124"/>
      <c r="D18" s="124"/>
      <c r="E18" s="124"/>
      <c r="F18" s="124"/>
    </row>
    <row r="19" spans="1:6" ht="14.25" customHeight="1">
      <c r="A19" s="126"/>
      <c r="B19" s="12" t="s">
        <v>319</v>
      </c>
      <c r="C19" s="12"/>
      <c r="D19" s="12"/>
      <c r="E19" s="12"/>
      <c r="F19" s="12"/>
    </row>
    <row r="20" spans="1:6" ht="14.25" customHeight="1">
      <c r="A20" s="141"/>
      <c r="B20" s="12" t="s">
        <v>320</v>
      </c>
      <c r="C20" s="12"/>
      <c r="D20" s="12"/>
      <c r="E20" s="12"/>
      <c r="F20" s="12"/>
    </row>
    <row r="21" spans="1:6" ht="14.25" customHeight="1">
      <c r="A21" s="11" t="s">
        <v>328</v>
      </c>
      <c r="B21" s="12" t="s">
        <v>329</v>
      </c>
      <c r="C21" s="57"/>
      <c r="D21" s="57"/>
      <c r="E21" s="57"/>
      <c r="F21" s="57"/>
    </row>
    <row r="22" spans="1:6" ht="12.75" customHeight="1">
      <c r="A22" s="11" t="s">
        <v>330</v>
      </c>
      <c r="B22" s="12" t="s">
        <v>331</v>
      </c>
      <c r="C22" s="12"/>
      <c r="D22" s="12"/>
      <c r="E22" s="12"/>
      <c r="F22" s="12"/>
    </row>
    <row r="23" spans="1:6" ht="14.25" customHeight="1">
      <c r="A23" s="11" t="s">
        <v>332</v>
      </c>
      <c r="B23" s="12" t="s">
        <v>333</v>
      </c>
      <c r="C23" s="57"/>
      <c r="D23" s="57"/>
      <c r="E23" s="57"/>
      <c r="F23" s="57"/>
    </row>
    <row r="24" spans="1:6" ht="12.75" customHeight="1">
      <c r="A24" s="5"/>
      <c r="B24" s="15" t="s">
        <v>348</v>
      </c>
      <c r="C24" s="5"/>
      <c r="D24" s="5"/>
      <c r="E24" s="5"/>
      <c r="F24" s="5"/>
    </row>
    <row r="25" spans="1:6" ht="14.25" customHeight="1">
      <c r="A25" s="11"/>
      <c r="B25" s="12" t="s">
        <v>334</v>
      </c>
      <c r="C25" s="12"/>
      <c r="D25" s="12"/>
      <c r="E25" s="12"/>
      <c r="F25" s="12"/>
    </row>
    <row r="26" spans="1:6" ht="12.75" customHeight="1">
      <c r="A26" s="23"/>
      <c r="B26" s="23" t="s">
        <v>349</v>
      </c>
      <c r="C26" s="23"/>
      <c r="D26" s="23"/>
      <c r="E26" s="23"/>
      <c r="F26" s="23"/>
    </row>
    <row r="27" spans="1:6" ht="12" customHeight="1">
      <c r="A27" s="126" t="s">
        <v>335</v>
      </c>
      <c r="B27" s="15" t="s">
        <v>336</v>
      </c>
      <c r="C27" s="104"/>
      <c r="D27" s="104"/>
      <c r="E27" s="104"/>
      <c r="F27" s="104"/>
    </row>
    <row r="28" spans="1:6" ht="12.75">
      <c r="A28" s="141"/>
      <c r="B28" s="12" t="s">
        <v>337</v>
      </c>
      <c r="C28" s="124"/>
      <c r="D28" s="124"/>
      <c r="E28" s="124"/>
      <c r="F28" s="124"/>
    </row>
    <row r="29" spans="1:6" ht="13.5" customHeight="1">
      <c r="A29" s="125" t="s">
        <v>338</v>
      </c>
      <c r="B29" s="15" t="s">
        <v>339</v>
      </c>
      <c r="C29" s="123">
        <v>35</v>
      </c>
      <c r="D29" s="123"/>
      <c r="E29" s="123">
        <v>44.18</v>
      </c>
      <c r="F29" s="123"/>
    </row>
    <row r="30" spans="1:6" ht="12.75">
      <c r="A30" s="141"/>
      <c r="B30" s="12" t="s">
        <v>340</v>
      </c>
      <c r="C30" s="124"/>
      <c r="D30" s="124"/>
      <c r="E30" s="124"/>
      <c r="F30" s="124"/>
    </row>
    <row r="31" spans="1:6" ht="12" customHeight="1">
      <c r="A31" s="11"/>
      <c r="B31" s="12" t="s">
        <v>319</v>
      </c>
      <c r="C31" s="12"/>
      <c r="D31" s="12"/>
      <c r="E31" s="15"/>
      <c r="F31" s="12"/>
    </row>
    <row r="32" spans="1:6" ht="13.5" customHeight="1">
      <c r="A32" s="11"/>
      <c r="B32" s="12" t="s">
        <v>341</v>
      </c>
      <c r="C32" s="57"/>
      <c r="D32" s="60"/>
      <c r="E32" s="61"/>
      <c r="F32" s="61"/>
    </row>
    <row r="33" spans="1:6" ht="12.75">
      <c r="A33" s="11"/>
      <c r="B33" s="12" t="s">
        <v>321</v>
      </c>
      <c r="C33" s="12"/>
      <c r="D33" s="59"/>
      <c r="E33" s="23"/>
      <c r="F33" s="12"/>
    </row>
    <row r="34" spans="1:6" ht="12.75">
      <c r="A34" s="11"/>
      <c r="B34" s="12" t="s">
        <v>322</v>
      </c>
      <c r="C34" s="12"/>
      <c r="D34" s="12"/>
      <c r="E34" s="12"/>
      <c r="F34" s="12"/>
    </row>
    <row r="35" spans="1:6" ht="12.75">
      <c r="A35" s="11"/>
      <c r="B35" s="12" t="s">
        <v>323</v>
      </c>
      <c r="C35" s="57">
        <v>26.88</v>
      </c>
      <c r="D35" s="57"/>
      <c r="E35" s="57">
        <v>33.93</v>
      </c>
      <c r="F35" s="57"/>
    </row>
    <row r="36" spans="1:6" ht="12.75">
      <c r="A36" s="11"/>
      <c r="B36" s="12" t="s">
        <v>342</v>
      </c>
      <c r="C36" s="57">
        <v>8.12</v>
      </c>
      <c r="D36" s="57"/>
      <c r="E36" s="57">
        <v>10.25</v>
      </c>
      <c r="F36" s="57"/>
    </row>
    <row r="37" spans="1:6" ht="14.25" customHeight="1">
      <c r="A37" s="11"/>
      <c r="B37" s="12" t="s">
        <v>343</v>
      </c>
      <c r="C37" s="12"/>
      <c r="D37" s="12"/>
      <c r="E37" s="12"/>
      <c r="F37" s="12"/>
    </row>
    <row r="38" spans="1:6" ht="12.75">
      <c r="A38" s="11"/>
      <c r="B38" s="12" t="s">
        <v>321</v>
      </c>
      <c r="C38" s="12"/>
      <c r="D38" s="12"/>
      <c r="E38" s="12"/>
      <c r="F38" s="12"/>
    </row>
    <row r="39" spans="1:6" ht="12.75">
      <c r="A39" s="11"/>
      <c r="B39" s="12" t="s">
        <v>322</v>
      </c>
      <c r="C39" s="12"/>
      <c r="D39" s="12"/>
      <c r="E39" s="12"/>
      <c r="F39" s="12"/>
    </row>
    <row r="40" spans="1:6" ht="12.75">
      <c r="A40" s="11"/>
      <c r="B40" s="12" t="s">
        <v>323</v>
      </c>
      <c r="C40" s="12"/>
      <c r="D40" s="12"/>
      <c r="E40" s="12"/>
      <c r="F40" s="12"/>
    </row>
    <row r="41" spans="1:6" ht="12.75">
      <c r="A41" s="11"/>
      <c r="B41" s="12" t="s">
        <v>324</v>
      </c>
      <c r="C41" s="12"/>
      <c r="D41" s="12"/>
      <c r="E41" s="12"/>
      <c r="F41" s="12"/>
    </row>
    <row r="42" spans="1:6" ht="12" customHeight="1">
      <c r="A42" s="125"/>
      <c r="B42" s="15" t="s">
        <v>344</v>
      </c>
      <c r="C42" s="125"/>
      <c r="D42" s="125"/>
      <c r="E42" s="125"/>
      <c r="F42" s="125"/>
    </row>
    <row r="43" spans="1:6" ht="12" customHeight="1">
      <c r="A43" s="126"/>
      <c r="B43" s="12" t="s">
        <v>345</v>
      </c>
      <c r="C43" s="141"/>
      <c r="D43" s="141"/>
      <c r="E43" s="141"/>
      <c r="F43" s="141"/>
    </row>
    <row r="44" spans="1:6" ht="13.5" customHeight="1">
      <c r="A44" s="126"/>
      <c r="B44" s="5" t="s">
        <v>350</v>
      </c>
      <c r="C44" s="125"/>
      <c r="D44" s="125"/>
      <c r="E44" s="125"/>
      <c r="F44" s="125"/>
    </row>
    <row r="45" spans="1:6" ht="12.75" customHeight="1">
      <c r="A45" s="126"/>
      <c r="B45" s="11" t="s">
        <v>351</v>
      </c>
      <c r="C45" s="126"/>
      <c r="D45" s="126"/>
      <c r="E45" s="126"/>
      <c r="F45" s="126"/>
    </row>
    <row r="46" spans="1:6" ht="13.5" customHeight="1">
      <c r="A46" s="125" t="s">
        <v>346</v>
      </c>
      <c r="B46" s="15" t="s">
        <v>347</v>
      </c>
      <c r="C46" s="123">
        <v>655.66</v>
      </c>
      <c r="D46" s="123"/>
      <c r="E46" s="123">
        <v>1305.9</v>
      </c>
      <c r="F46" s="123"/>
    </row>
    <row r="47" spans="1:6" ht="13.5" customHeight="1">
      <c r="A47" s="141"/>
      <c r="B47" s="12" t="s">
        <v>461</v>
      </c>
      <c r="C47" s="124"/>
      <c r="D47" s="124"/>
      <c r="E47" s="124"/>
      <c r="F47" s="124"/>
    </row>
    <row r="48" spans="1:6" ht="13.5" customHeight="1">
      <c r="A48" s="11"/>
      <c r="B48" s="12" t="s">
        <v>319</v>
      </c>
      <c r="C48" s="12"/>
      <c r="D48" s="12"/>
      <c r="E48" s="12"/>
      <c r="F48" s="12"/>
    </row>
    <row r="49" spans="1:6" ht="12.75">
      <c r="A49" s="11"/>
      <c r="B49" s="12" t="s">
        <v>321</v>
      </c>
      <c r="C49" s="12"/>
      <c r="D49" s="12"/>
      <c r="E49" s="12"/>
      <c r="F49" s="12"/>
    </row>
    <row r="50" spans="1:6" ht="12.75">
      <c r="A50" s="11"/>
      <c r="B50" s="12" t="s">
        <v>322</v>
      </c>
      <c r="C50" s="12"/>
      <c r="D50" s="12"/>
      <c r="E50" s="12"/>
      <c r="F50" s="12"/>
    </row>
    <row r="51" spans="1:6" ht="12.75">
      <c r="A51" s="11"/>
      <c r="B51" s="12" t="s">
        <v>323</v>
      </c>
      <c r="C51" s="57">
        <v>481.19</v>
      </c>
      <c r="D51" s="57"/>
      <c r="E51" s="57">
        <v>959.84</v>
      </c>
      <c r="F51" s="57"/>
    </row>
    <row r="52" spans="1:6" ht="12.75">
      <c r="A52" s="11"/>
      <c r="B52" s="12" t="s">
        <v>342</v>
      </c>
      <c r="C52" s="57">
        <v>174.47</v>
      </c>
      <c r="D52" s="57"/>
      <c r="E52" s="57">
        <v>346.06</v>
      </c>
      <c r="F52" s="57"/>
    </row>
    <row r="53" ht="13.5">
      <c r="A53" s="2"/>
    </row>
    <row r="54" ht="12.75">
      <c r="B54" s="77"/>
    </row>
    <row r="55" spans="1:6" ht="12.75">
      <c r="A55" s="132" t="s">
        <v>490</v>
      </c>
      <c r="B55" s="132"/>
      <c r="C55" s="132"/>
      <c r="D55" s="132"/>
      <c r="E55" s="145" t="s">
        <v>489</v>
      </c>
      <c r="F55" s="145"/>
    </row>
  </sheetData>
  <mergeCells count="40">
    <mergeCell ref="A55:D55"/>
    <mergeCell ref="E55:F55"/>
    <mergeCell ref="A6:A7"/>
    <mergeCell ref="B6:B7"/>
    <mergeCell ref="C6:D6"/>
    <mergeCell ref="E6:F6"/>
    <mergeCell ref="F9:F10"/>
    <mergeCell ref="A17:A20"/>
    <mergeCell ref="C17:C18"/>
    <mergeCell ref="D17:D18"/>
    <mergeCell ref="E17:E18"/>
    <mergeCell ref="F17:F18"/>
    <mergeCell ref="A9:A12"/>
    <mergeCell ref="C9:C10"/>
    <mergeCell ref="D9:D10"/>
    <mergeCell ref="E9:E10"/>
    <mergeCell ref="F27:F28"/>
    <mergeCell ref="A29:A30"/>
    <mergeCell ref="C29:C30"/>
    <mergeCell ref="D29:D30"/>
    <mergeCell ref="E29:E30"/>
    <mergeCell ref="F29:F30"/>
    <mergeCell ref="A27:A28"/>
    <mergeCell ref="C27:C28"/>
    <mergeCell ref="D27:D28"/>
    <mergeCell ref="E27:E28"/>
    <mergeCell ref="A42:A45"/>
    <mergeCell ref="C42:C43"/>
    <mergeCell ref="D42:D43"/>
    <mergeCell ref="E42:E43"/>
    <mergeCell ref="F42:F43"/>
    <mergeCell ref="C44:C45"/>
    <mergeCell ref="D44:D45"/>
    <mergeCell ref="E44:E45"/>
    <mergeCell ref="F44:F45"/>
    <mergeCell ref="F46:F47"/>
    <mergeCell ref="A46:A47"/>
    <mergeCell ref="C46:C47"/>
    <mergeCell ref="D46:D47"/>
    <mergeCell ref="E46:E47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E44" sqref="E44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2.375" style="0" customWidth="1"/>
    <col min="4" max="4" width="10.25390625" style="0" customWidth="1"/>
    <col min="5" max="6" width="10.00390625" style="0" customWidth="1"/>
    <col min="7" max="7" width="10.375" style="0" customWidth="1"/>
  </cols>
  <sheetData>
    <row r="1" ht="12.75">
      <c r="G1" s="1" t="s">
        <v>352</v>
      </c>
    </row>
    <row r="2" spans="1:7" ht="13.5">
      <c r="A2" s="3"/>
      <c r="B2" s="131" t="s">
        <v>353</v>
      </c>
      <c r="C2" s="131"/>
      <c r="D2" s="131"/>
      <c r="E2" s="131"/>
      <c r="F2" s="131"/>
      <c r="G2" s="131"/>
    </row>
    <row r="3" spans="2:7" ht="12.75">
      <c r="B3" s="131" t="s">
        <v>354</v>
      </c>
      <c r="C3" s="131"/>
      <c r="D3" s="131"/>
      <c r="E3" s="131"/>
      <c r="F3" s="131"/>
      <c r="G3" s="131"/>
    </row>
    <row r="4" spans="2:7" ht="12.75">
      <c r="B4" s="130" t="s">
        <v>468</v>
      </c>
      <c r="C4" s="130"/>
      <c r="D4" s="130"/>
      <c r="E4" s="130"/>
      <c r="F4" s="130"/>
      <c r="G4" s="130"/>
    </row>
    <row r="5" ht="13.5">
      <c r="A5" s="2"/>
    </row>
    <row r="6" spans="1:7" ht="27" customHeight="1">
      <c r="A6" s="109" t="s">
        <v>355</v>
      </c>
      <c r="B6" s="109"/>
      <c r="C6" s="109" t="s">
        <v>356</v>
      </c>
      <c r="D6" s="111" t="s">
        <v>117</v>
      </c>
      <c r="E6" s="112"/>
      <c r="F6" s="113" t="s">
        <v>7</v>
      </c>
      <c r="G6" s="114"/>
    </row>
    <row r="7" spans="1:7" ht="25.5">
      <c r="A7" s="110"/>
      <c r="B7" s="110"/>
      <c r="C7" s="110"/>
      <c r="D7" s="69" t="s">
        <v>9</v>
      </c>
      <c r="E7" s="70" t="s">
        <v>315</v>
      </c>
      <c r="F7" s="69" t="s">
        <v>9</v>
      </c>
      <c r="G7" s="70" t="s">
        <v>357</v>
      </c>
    </row>
    <row r="8" spans="1:7" ht="12.75">
      <c r="A8" s="71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</row>
    <row r="9" spans="1:7" ht="42.75" customHeight="1">
      <c r="A9" s="65" t="s">
        <v>316</v>
      </c>
      <c r="B9" s="73" t="s">
        <v>484</v>
      </c>
      <c r="C9" s="72" t="s">
        <v>358</v>
      </c>
      <c r="D9" s="98">
        <v>5000.12</v>
      </c>
      <c r="E9" s="98"/>
      <c r="F9" s="98">
        <v>10694.75</v>
      </c>
      <c r="G9" s="74"/>
    </row>
    <row r="10" spans="1:7" ht="12.75">
      <c r="A10" s="65" t="s">
        <v>22</v>
      </c>
      <c r="B10" s="69" t="s">
        <v>21</v>
      </c>
      <c r="C10" s="72"/>
      <c r="D10" s="99"/>
      <c r="E10" s="99"/>
      <c r="F10" s="99"/>
      <c r="G10" s="69"/>
    </row>
    <row r="11" spans="1:7" ht="12.75">
      <c r="A11" s="65" t="s">
        <v>23</v>
      </c>
      <c r="B11" s="69" t="s">
        <v>359</v>
      </c>
      <c r="C11" s="72"/>
      <c r="D11" s="98">
        <v>3250.08</v>
      </c>
      <c r="E11" s="98"/>
      <c r="F11" s="98">
        <v>6951.58</v>
      </c>
      <c r="G11" s="74"/>
    </row>
    <row r="12" spans="1:7" ht="13.5" customHeight="1">
      <c r="A12" s="65"/>
      <c r="B12" s="69" t="s">
        <v>360</v>
      </c>
      <c r="C12" s="72"/>
      <c r="D12" s="96"/>
      <c r="E12" s="99"/>
      <c r="F12" s="96"/>
      <c r="G12" s="69"/>
    </row>
    <row r="13" spans="1:7" ht="12.75">
      <c r="A13" s="65"/>
      <c r="B13" s="69" t="s">
        <v>8</v>
      </c>
      <c r="C13" s="72"/>
      <c r="D13" s="96">
        <v>3250.08</v>
      </c>
      <c r="E13" s="98"/>
      <c r="F13" s="96">
        <v>6951.58</v>
      </c>
      <c r="G13" s="74"/>
    </row>
    <row r="14" spans="1:7" ht="12.75">
      <c r="A14" s="65" t="s">
        <v>361</v>
      </c>
      <c r="B14" s="69" t="s">
        <v>11</v>
      </c>
      <c r="C14" s="72"/>
      <c r="D14" s="96">
        <v>1750.04</v>
      </c>
      <c r="E14" s="98"/>
      <c r="F14" s="96">
        <v>3743.17</v>
      </c>
      <c r="G14" s="69"/>
    </row>
    <row r="15" spans="1:7" ht="41.25" customHeight="1">
      <c r="A15" s="65" t="s">
        <v>325</v>
      </c>
      <c r="B15" s="73" t="s">
        <v>362</v>
      </c>
      <c r="C15" s="72" t="s">
        <v>358</v>
      </c>
      <c r="D15" s="98">
        <v>655.66</v>
      </c>
      <c r="E15" s="98"/>
      <c r="F15" s="98">
        <v>1305.9</v>
      </c>
      <c r="G15" s="74"/>
    </row>
    <row r="16" spans="1:7" ht="12.75">
      <c r="A16" s="65" t="s">
        <v>260</v>
      </c>
      <c r="B16" s="69" t="s">
        <v>21</v>
      </c>
      <c r="C16" s="72"/>
      <c r="D16" s="99"/>
      <c r="E16" s="99"/>
      <c r="F16" s="99"/>
      <c r="G16" s="69"/>
    </row>
    <row r="17" spans="1:7" ht="12.75">
      <c r="A17" s="65" t="s">
        <v>263</v>
      </c>
      <c r="B17" s="69" t="s">
        <v>359</v>
      </c>
      <c r="C17" s="72"/>
      <c r="D17" s="98"/>
      <c r="E17" s="98"/>
      <c r="F17" s="98"/>
      <c r="G17" s="74"/>
    </row>
    <row r="18" spans="1:7" ht="14.25" customHeight="1">
      <c r="A18" s="65"/>
      <c r="B18" s="69" t="s">
        <v>360</v>
      </c>
      <c r="C18" s="72"/>
      <c r="D18" s="99"/>
      <c r="E18" s="99"/>
      <c r="F18" s="99"/>
      <c r="G18" s="69"/>
    </row>
    <row r="19" spans="1:7" ht="12.75">
      <c r="A19" s="65"/>
      <c r="B19" s="69" t="s">
        <v>8</v>
      </c>
      <c r="C19" s="72"/>
      <c r="D19" s="57">
        <v>481.19</v>
      </c>
      <c r="E19" s="98"/>
      <c r="F19" s="57">
        <v>959.84</v>
      </c>
      <c r="G19" s="74"/>
    </row>
    <row r="20" spans="1:7" ht="12.75">
      <c r="A20" s="65" t="s">
        <v>265</v>
      </c>
      <c r="B20" s="69" t="s">
        <v>11</v>
      </c>
      <c r="C20" s="72"/>
      <c r="D20" s="57">
        <v>174.47</v>
      </c>
      <c r="E20" s="99"/>
      <c r="F20" s="57">
        <v>346.06</v>
      </c>
      <c r="G20" s="69"/>
    </row>
    <row r="21" spans="1:7" ht="27.75" customHeight="1">
      <c r="A21" s="65" t="s">
        <v>328</v>
      </c>
      <c r="B21" s="69" t="s">
        <v>363</v>
      </c>
      <c r="C21" s="72" t="s">
        <v>364</v>
      </c>
      <c r="D21" s="100">
        <f>D15/D9*100</f>
        <v>13.11288529075302</v>
      </c>
      <c r="E21" s="100"/>
      <c r="F21" s="100">
        <f>F15/F9*100</f>
        <v>12.210664110895534</v>
      </c>
      <c r="G21" s="69"/>
    </row>
    <row r="22" spans="1:7" ht="54" customHeight="1">
      <c r="A22" s="65" t="s">
        <v>330</v>
      </c>
      <c r="B22" s="69" t="s">
        <v>365</v>
      </c>
      <c r="C22" s="72" t="s">
        <v>358</v>
      </c>
      <c r="D22" s="98">
        <f>D9+D15</f>
        <v>5655.78</v>
      </c>
      <c r="E22" s="98"/>
      <c r="F22" s="98">
        <f>F9+F15</f>
        <v>12000.65</v>
      </c>
      <c r="G22" s="74"/>
    </row>
    <row r="23" spans="1:7" ht="12.75">
      <c r="A23" s="65" t="s">
        <v>25</v>
      </c>
      <c r="B23" s="69" t="s">
        <v>21</v>
      </c>
      <c r="C23" s="72"/>
      <c r="D23" s="99"/>
      <c r="E23" s="99"/>
      <c r="F23" s="99"/>
      <c r="G23" s="69"/>
    </row>
    <row r="24" spans="1:7" ht="12.75">
      <c r="A24" s="65" t="s">
        <v>26</v>
      </c>
      <c r="B24" s="69" t="s">
        <v>359</v>
      </c>
      <c r="C24" s="72"/>
      <c r="D24" s="98">
        <v>3676.26</v>
      </c>
      <c r="E24" s="98"/>
      <c r="F24" s="98">
        <v>7800.42</v>
      </c>
      <c r="G24" s="74"/>
    </row>
    <row r="25" spans="1:7" ht="13.5" customHeight="1">
      <c r="A25" s="65"/>
      <c r="B25" s="69" t="s">
        <v>360</v>
      </c>
      <c r="C25" s="72"/>
      <c r="D25" s="99"/>
      <c r="E25" s="99"/>
      <c r="F25" s="98"/>
      <c r="G25" s="69"/>
    </row>
    <row r="26" spans="1:7" ht="12.75">
      <c r="A26" s="65"/>
      <c r="B26" s="69" t="s">
        <v>8</v>
      </c>
      <c r="C26" s="72"/>
      <c r="D26" s="98">
        <v>3676.26</v>
      </c>
      <c r="E26" s="98"/>
      <c r="F26" s="98">
        <v>7800.42</v>
      </c>
      <c r="G26" s="74"/>
    </row>
    <row r="27" spans="1:7" ht="12.75">
      <c r="A27" s="65" t="s">
        <v>27</v>
      </c>
      <c r="B27" s="69" t="s">
        <v>11</v>
      </c>
      <c r="C27" s="72"/>
      <c r="D27" s="98">
        <v>1979.52</v>
      </c>
      <c r="E27" s="98"/>
      <c r="F27" s="98">
        <v>4200.23</v>
      </c>
      <c r="G27" s="69"/>
    </row>
    <row r="28" spans="1:7" ht="79.5" customHeight="1">
      <c r="A28" s="107" t="s">
        <v>332</v>
      </c>
      <c r="B28" s="107" t="s">
        <v>366</v>
      </c>
      <c r="C28" s="75" t="s">
        <v>367</v>
      </c>
      <c r="D28" s="108"/>
      <c r="E28" s="108"/>
      <c r="F28" s="108"/>
      <c r="G28" s="107"/>
    </row>
    <row r="29" spans="1:7" ht="12.75" hidden="1">
      <c r="A29" s="107"/>
      <c r="B29" s="107"/>
      <c r="C29" s="75" t="s">
        <v>368</v>
      </c>
      <c r="D29" s="108"/>
      <c r="E29" s="108"/>
      <c r="F29" s="108"/>
      <c r="G29" s="107"/>
    </row>
    <row r="30" spans="1:7" ht="12.75">
      <c r="A30" s="64" t="s">
        <v>369</v>
      </c>
      <c r="B30" s="66" t="s">
        <v>21</v>
      </c>
      <c r="C30" s="63"/>
      <c r="D30" s="66"/>
      <c r="E30" s="66"/>
      <c r="F30" s="66"/>
      <c r="G30" s="66"/>
    </row>
    <row r="31" spans="1:7" ht="12.75">
      <c r="A31" s="65" t="s">
        <v>370</v>
      </c>
      <c r="B31" s="69" t="s">
        <v>359</v>
      </c>
      <c r="C31" s="72"/>
      <c r="D31" s="69"/>
      <c r="E31" s="69"/>
      <c r="F31" s="69"/>
      <c r="G31" s="69"/>
    </row>
    <row r="32" spans="1:7" ht="13.5" customHeight="1">
      <c r="A32" s="65"/>
      <c r="B32" s="69" t="s">
        <v>360</v>
      </c>
      <c r="C32" s="72"/>
      <c r="D32" s="69"/>
      <c r="E32" s="69"/>
      <c r="F32" s="69"/>
      <c r="G32" s="69"/>
    </row>
    <row r="33" spans="1:7" ht="12.75">
      <c r="A33" s="65"/>
      <c r="B33" s="69" t="s">
        <v>8</v>
      </c>
      <c r="C33" s="72"/>
      <c r="D33" s="69"/>
      <c r="E33" s="69"/>
      <c r="F33" s="69"/>
      <c r="G33" s="69"/>
    </row>
    <row r="34" spans="1:7" ht="12.75">
      <c r="A34" s="65" t="s">
        <v>371</v>
      </c>
      <c r="B34" s="69" t="s">
        <v>11</v>
      </c>
      <c r="C34" s="72"/>
      <c r="D34" s="69"/>
      <c r="E34" s="69"/>
      <c r="F34" s="69"/>
      <c r="G34" s="69"/>
    </row>
    <row r="35" spans="1:7" ht="81.75" customHeight="1">
      <c r="A35" s="64" t="s">
        <v>335</v>
      </c>
      <c r="B35" s="66" t="s">
        <v>372</v>
      </c>
      <c r="C35" s="63" t="s">
        <v>373</v>
      </c>
      <c r="D35" s="66"/>
      <c r="E35" s="66"/>
      <c r="F35" s="66"/>
      <c r="G35" s="66"/>
    </row>
    <row r="36" spans="1:7" ht="12.75">
      <c r="A36" s="65" t="s">
        <v>374</v>
      </c>
      <c r="B36" s="69" t="s">
        <v>21</v>
      </c>
      <c r="C36" s="72"/>
      <c r="D36" s="69"/>
      <c r="E36" s="69"/>
      <c r="F36" s="69"/>
      <c r="G36" s="69"/>
    </row>
    <row r="37" spans="1:7" ht="12.75">
      <c r="A37" s="65" t="s">
        <v>375</v>
      </c>
      <c r="B37" s="69" t="s">
        <v>359</v>
      </c>
      <c r="C37" s="72"/>
      <c r="D37" s="69"/>
      <c r="E37" s="69"/>
      <c r="F37" s="69"/>
      <c r="G37" s="69"/>
    </row>
    <row r="38" spans="1:7" ht="14.25" customHeight="1">
      <c r="A38" s="65"/>
      <c r="B38" s="69" t="s">
        <v>360</v>
      </c>
      <c r="C38" s="72"/>
      <c r="D38" s="69"/>
      <c r="E38" s="69"/>
      <c r="F38" s="69"/>
      <c r="G38" s="69"/>
    </row>
    <row r="39" spans="1:7" ht="12.75">
      <c r="A39" s="65"/>
      <c r="B39" s="69" t="s">
        <v>8</v>
      </c>
      <c r="C39" s="72"/>
      <c r="D39" s="69"/>
      <c r="E39" s="69"/>
      <c r="F39" s="69"/>
      <c r="G39" s="69"/>
    </row>
    <row r="40" spans="1:7" ht="12.75">
      <c r="A40" s="65" t="s">
        <v>376</v>
      </c>
      <c r="B40" s="69" t="s">
        <v>11</v>
      </c>
      <c r="C40" s="72"/>
      <c r="D40" s="69"/>
      <c r="E40" s="69"/>
      <c r="F40" s="69"/>
      <c r="G40" s="69"/>
    </row>
    <row r="41" ht="13.5">
      <c r="A41" s="3"/>
    </row>
    <row r="43" spans="1:7" ht="12.75">
      <c r="A43" s="115" t="s">
        <v>490</v>
      </c>
      <c r="B43" s="115"/>
      <c r="C43" s="115"/>
      <c r="D43" s="115"/>
      <c r="E43" s="145" t="s">
        <v>489</v>
      </c>
      <c r="F43" s="145"/>
      <c r="G43" s="145"/>
    </row>
  </sheetData>
  <mergeCells count="16">
    <mergeCell ref="B2:G2"/>
    <mergeCell ref="B3:G3"/>
    <mergeCell ref="B4:G4"/>
    <mergeCell ref="E43:G43"/>
    <mergeCell ref="F6:G6"/>
    <mergeCell ref="F28:F29"/>
    <mergeCell ref="G28:G29"/>
    <mergeCell ref="A43:D43"/>
    <mergeCell ref="A6:A7"/>
    <mergeCell ref="A28:A29"/>
    <mergeCell ref="B28:B29"/>
    <mergeCell ref="D28:D29"/>
    <mergeCell ref="B6:B7"/>
    <mergeCell ref="C6:C7"/>
    <mergeCell ref="D6:E6"/>
    <mergeCell ref="E28:E29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1"/>
  <sheetViews>
    <sheetView workbookViewId="0" topLeftCell="A38">
      <selection activeCell="D46" sqref="D46"/>
    </sheetView>
  </sheetViews>
  <sheetFormatPr defaultColWidth="9.00390625" defaultRowHeight="12.75"/>
  <cols>
    <col min="1" max="1" width="4.75390625" style="30" customWidth="1"/>
    <col min="2" max="2" width="43.75390625" style="30" customWidth="1"/>
    <col min="3" max="3" width="11.25390625" style="30" customWidth="1"/>
    <col min="4" max="4" width="12.00390625" style="30" customWidth="1"/>
    <col min="5" max="5" width="13.625" style="30" customWidth="1"/>
    <col min="6" max="16384" width="9.125" style="30" customWidth="1"/>
  </cols>
  <sheetData>
    <row r="1" ht="12.75">
      <c r="E1" s="31" t="s">
        <v>377</v>
      </c>
    </row>
    <row r="2" spans="1:6" ht="18.75" customHeight="1">
      <c r="A2" s="117" t="s">
        <v>378</v>
      </c>
      <c r="B2" s="117"/>
      <c r="C2" s="117"/>
      <c r="D2" s="117"/>
      <c r="E2" s="117"/>
      <c r="F2" s="32"/>
    </row>
    <row r="3" spans="1:6" ht="40.5" customHeight="1">
      <c r="A3" s="117"/>
      <c r="B3" s="117"/>
      <c r="C3" s="117"/>
      <c r="D3" s="117"/>
      <c r="E3" s="117"/>
      <c r="F3" s="33"/>
    </row>
    <row r="4" spans="1:6" ht="20.25" customHeight="1">
      <c r="A4" s="149" t="s">
        <v>468</v>
      </c>
      <c r="B4" s="149"/>
      <c r="C4" s="149"/>
      <c r="D4" s="149"/>
      <c r="E4" s="149"/>
      <c r="F4" s="33"/>
    </row>
    <row r="5" spans="1:6" ht="17.25" customHeight="1">
      <c r="A5" s="95"/>
      <c r="B5" s="95"/>
      <c r="C5" s="95"/>
      <c r="D5" s="95"/>
      <c r="E5" s="95"/>
      <c r="F5" s="33"/>
    </row>
    <row r="6" spans="1:6" ht="25.5" customHeight="1">
      <c r="A6" s="147" t="s">
        <v>19</v>
      </c>
      <c r="B6" s="147"/>
      <c r="C6" s="148" t="s">
        <v>356</v>
      </c>
      <c r="D6" s="148" t="s">
        <v>379</v>
      </c>
      <c r="E6" s="148" t="s">
        <v>7</v>
      </c>
      <c r="F6" s="34"/>
    </row>
    <row r="7" spans="1:6" ht="12.75">
      <c r="A7" s="147"/>
      <c r="B7" s="147"/>
      <c r="C7" s="148"/>
      <c r="D7" s="148"/>
      <c r="E7" s="148"/>
      <c r="F7" s="35"/>
    </row>
    <row r="8" spans="1:6" ht="12.75">
      <c r="A8" s="29">
        <v>1</v>
      </c>
      <c r="B8" s="29">
        <v>2</v>
      </c>
      <c r="C8" s="29">
        <v>4</v>
      </c>
      <c r="D8" s="29">
        <v>5</v>
      </c>
      <c r="E8" s="29">
        <v>6</v>
      </c>
      <c r="F8" s="36"/>
    </row>
    <row r="9" spans="1:6" ht="18" customHeight="1">
      <c r="A9" s="37" t="s">
        <v>316</v>
      </c>
      <c r="B9" s="38" t="s">
        <v>397</v>
      </c>
      <c r="C9" s="83" t="s">
        <v>380</v>
      </c>
      <c r="D9" s="39"/>
      <c r="E9" s="39"/>
      <c r="F9" s="40"/>
    </row>
    <row r="10" spans="1:6" ht="18" customHeight="1" hidden="1">
      <c r="A10" s="37" t="s">
        <v>22</v>
      </c>
      <c r="B10" s="38" t="s">
        <v>381</v>
      </c>
      <c r="C10" s="29"/>
      <c r="D10" s="39"/>
      <c r="E10" s="39"/>
      <c r="F10" s="40"/>
    </row>
    <row r="11" spans="1:6" ht="18" customHeight="1" hidden="1">
      <c r="A11" s="37" t="s">
        <v>382</v>
      </c>
      <c r="B11" s="38" t="s">
        <v>383</v>
      </c>
      <c r="C11" s="29"/>
      <c r="D11" s="39"/>
      <c r="E11" s="39"/>
      <c r="F11" s="40"/>
    </row>
    <row r="12" spans="1:6" ht="18" customHeight="1" hidden="1">
      <c r="A12" s="37" t="s">
        <v>384</v>
      </c>
      <c r="B12" s="38" t="s">
        <v>385</v>
      </c>
      <c r="C12" s="29"/>
      <c r="D12" s="39"/>
      <c r="E12" s="39"/>
      <c r="F12" s="40"/>
    </row>
    <row r="13" spans="1:6" ht="18" customHeight="1" hidden="1">
      <c r="A13" s="37" t="s">
        <v>23</v>
      </c>
      <c r="B13" s="38" t="s">
        <v>386</v>
      </c>
      <c r="C13" s="29"/>
      <c r="D13" s="39"/>
      <c r="E13" s="39"/>
      <c r="F13" s="40"/>
    </row>
    <row r="14" spans="1:6" ht="27" customHeight="1">
      <c r="A14" s="37" t="s">
        <v>203</v>
      </c>
      <c r="B14" s="38" t="s">
        <v>387</v>
      </c>
      <c r="C14" s="29" t="s">
        <v>388</v>
      </c>
      <c r="D14" s="58">
        <v>1.04881</v>
      </c>
      <c r="E14" s="58">
        <v>4.566206</v>
      </c>
      <c r="F14" s="40"/>
    </row>
    <row r="15" spans="1:6" ht="18" customHeight="1">
      <c r="A15" s="37" t="s">
        <v>260</v>
      </c>
      <c r="B15" s="38" t="s">
        <v>21</v>
      </c>
      <c r="C15" s="29"/>
      <c r="D15" s="86"/>
      <c r="E15" s="86"/>
      <c r="F15" s="40"/>
    </row>
    <row r="16" spans="1:6" ht="18" customHeight="1">
      <c r="A16" s="37" t="s">
        <v>263</v>
      </c>
      <c r="B16" s="38" t="s">
        <v>359</v>
      </c>
      <c r="C16" s="29"/>
      <c r="D16" s="86">
        <v>1.04881</v>
      </c>
      <c r="E16" s="58">
        <v>4.566206</v>
      </c>
      <c r="F16" s="40"/>
    </row>
    <row r="17" spans="1:6" ht="18" customHeight="1">
      <c r="A17" s="37"/>
      <c r="B17" s="38" t="s">
        <v>396</v>
      </c>
      <c r="C17" s="29"/>
      <c r="D17" s="86"/>
      <c r="E17" s="86"/>
      <c r="F17" s="40"/>
    </row>
    <row r="18" spans="1:6" ht="18" customHeight="1">
      <c r="A18" s="37"/>
      <c r="B18" s="38" t="s">
        <v>10</v>
      </c>
      <c r="C18" s="29"/>
      <c r="D18" s="86">
        <v>1.04881</v>
      </c>
      <c r="E18" s="58">
        <v>4.566206</v>
      </c>
      <c r="F18" s="40"/>
    </row>
    <row r="19" spans="1:6" ht="18" customHeight="1">
      <c r="A19" s="37" t="s">
        <v>265</v>
      </c>
      <c r="B19" s="38" t="s">
        <v>11</v>
      </c>
      <c r="C19" s="29"/>
      <c r="D19" s="86"/>
      <c r="E19" s="86"/>
      <c r="F19" s="40"/>
    </row>
    <row r="20" spans="1:6" ht="18" customHeight="1">
      <c r="A20" s="37" t="s">
        <v>328</v>
      </c>
      <c r="B20" s="38" t="s">
        <v>389</v>
      </c>
      <c r="C20" s="29" t="s">
        <v>364</v>
      </c>
      <c r="D20" s="86">
        <v>12.62</v>
      </c>
      <c r="E20" s="86">
        <v>5.26</v>
      </c>
      <c r="F20" s="40"/>
    </row>
    <row r="21" spans="1:6" ht="18" customHeight="1">
      <c r="A21" s="37" t="s">
        <v>29</v>
      </c>
      <c r="B21" s="38" t="s">
        <v>21</v>
      </c>
      <c r="C21" s="29"/>
      <c r="D21" s="86"/>
      <c r="E21" s="86"/>
      <c r="F21" s="40"/>
    </row>
    <row r="22" spans="1:6" ht="18" customHeight="1">
      <c r="A22" s="37" t="s">
        <v>390</v>
      </c>
      <c r="B22" s="38" t="s">
        <v>359</v>
      </c>
      <c r="C22" s="29"/>
      <c r="D22" s="86"/>
      <c r="E22" s="86"/>
      <c r="F22" s="40"/>
    </row>
    <row r="23" spans="1:6" ht="18" customHeight="1">
      <c r="A23" s="37"/>
      <c r="B23" s="38" t="s">
        <v>396</v>
      </c>
      <c r="C23" s="29"/>
      <c r="D23" s="86"/>
      <c r="E23" s="86"/>
      <c r="F23" s="40"/>
    </row>
    <row r="24" spans="1:6" ht="18" customHeight="1">
      <c r="A24" s="37"/>
      <c r="B24" s="38" t="s">
        <v>10</v>
      </c>
      <c r="C24" s="29"/>
      <c r="D24" s="86">
        <v>3.28</v>
      </c>
      <c r="E24" s="86">
        <v>4.6</v>
      </c>
      <c r="F24" s="40"/>
    </row>
    <row r="25" spans="1:6" ht="18" customHeight="1">
      <c r="A25" s="37" t="s">
        <v>391</v>
      </c>
      <c r="B25" s="38" t="s">
        <v>11</v>
      </c>
      <c r="C25" s="29"/>
      <c r="D25" s="86">
        <v>9.34</v>
      </c>
      <c r="E25" s="86">
        <v>0.66</v>
      </c>
      <c r="F25" s="40"/>
    </row>
    <row r="26" spans="1:6" ht="18" customHeight="1">
      <c r="A26" s="37" t="s">
        <v>330</v>
      </c>
      <c r="B26" s="38" t="s">
        <v>392</v>
      </c>
      <c r="C26" s="29" t="s">
        <v>388</v>
      </c>
      <c r="D26" s="86">
        <v>0.91644</v>
      </c>
      <c r="E26" s="86">
        <v>4.326098</v>
      </c>
      <c r="F26" s="40"/>
    </row>
    <row r="27" spans="1:6" ht="18" customHeight="1">
      <c r="A27" s="37" t="s">
        <v>25</v>
      </c>
      <c r="B27" s="38" t="s">
        <v>21</v>
      </c>
      <c r="C27" s="29"/>
      <c r="D27" s="86"/>
      <c r="E27" s="86"/>
      <c r="F27" s="40"/>
    </row>
    <row r="28" spans="1:6" ht="18" customHeight="1">
      <c r="A28" s="37" t="s">
        <v>26</v>
      </c>
      <c r="B28" s="38" t="s">
        <v>359</v>
      </c>
      <c r="C28" s="29"/>
      <c r="D28" s="86"/>
      <c r="E28" s="86"/>
      <c r="F28" s="40"/>
    </row>
    <row r="29" spans="1:6" ht="18" customHeight="1">
      <c r="A29" s="37"/>
      <c r="B29" s="38" t="s">
        <v>396</v>
      </c>
      <c r="C29" s="29"/>
      <c r="D29" s="86"/>
      <c r="E29" s="86"/>
      <c r="F29" s="40"/>
    </row>
    <row r="30" spans="1:6" ht="18" customHeight="1">
      <c r="A30" s="37"/>
      <c r="B30" s="38" t="s">
        <v>10</v>
      </c>
      <c r="C30" s="29"/>
      <c r="D30" s="86">
        <v>0.72564</v>
      </c>
      <c r="E30" s="86">
        <v>4.166098</v>
      </c>
      <c r="F30" s="40"/>
    </row>
    <row r="31" spans="1:6" ht="18" customHeight="1">
      <c r="A31" s="37" t="s">
        <v>27</v>
      </c>
      <c r="B31" s="38" t="s">
        <v>11</v>
      </c>
      <c r="C31" s="29"/>
      <c r="D31" s="86">
        <v>0.1908</v>
      </c>
      <c r="E31" s="86">
        <v>0.16</v>
      </c>
      <c r="F31" s="40"/>
    </row>
    <row r="32" spans="1:6" ht="15" customHeight="1">
      <c r="A32" s="37" t="s">
        <v>332</v>
      </c>
      <c r="B32" s="38" t="s">
        <v>393</v>
      </c>
      <c r="C32" s="29" t="s">
        <v>358</v>
      </c>
      <c r="D32" s="86">
        <v>303.77</v>
      </c>
      <c r="E32" s="86">
        <v>480.36</v>
      </c>
      <c r="F32" s="40"/>
    </row>
    <row r="33" spans="1:6" ht="18" customHeight="1">
      <c r="A33" s="37" t="s">
        <v>369</v>
      </c>
      <c r="B33" s="38" t="s">
        <v>21</v>
      </c>
      <c r="C33" s="29"/>
      <c r="D33" s="86"/>
      <c r="E33" s="86"/>
      <c r="F33" s="40"/>
    </row>
    <row r="34" spans="1:6" ht="18" customHeight="1">
      <c r="A34" s="37" t="s">
        <v>370</v>
      </c>
      <c r="B34" s="38" t="s">
        <v>359</v>
      </c>
      <c r="C34" s="29"/>
      <c r="D34" s="86"/>
      <c r="E34" s="86"/>
      <c r="F34" s="40"/>
    </row>
    <row r="35" spans="1:6" ht="18" customHeight="1">
      <c r="A35" s="37"/>
      <c r="B35" s="38" t="s">
        <v>396</v>
      </c>
      <c r="C35" s="29"/>
      <c r="D35" s="86"/>
      <c r="E35" s="86"/>
      <c r="F35" s="40"/>
    </row>
    <row r="36" spans="1:6" ht="18" customHeight="1">
      <c r="A36" s="37"/>
      <c r="B36" s="38" t="s">
        <v>10</v>
      </c>
      <c r="C36" s="29"/>
      <c r="D36" s="86">
        <v>303.77</v>
      </c>
      <c r="E36" s="86">
        <v>480.36</v>
      </c>
      <c r="F36" s="40"/>
    </row>
    <row r="37" spans="1:6" ht="18" customHeight="1">
      <c r="A37" s="37" t="s">
        <v>371</v>
      </c>
      <c r="B37" s="38" t="s">
        <v>11</v>
      </c>
      <c r="C37" s="29"/>
      <c r="D37" s="86"/>
      <c r="E37" s="86"/>
      <c r="F37" s="40"/>
    </row>
    <row r="38" spans="1:6" ht="27.75" customHeight="1">
      <c r="A38" s="37" t="s">
        <v>335</v>
      </c>
      <c r="B38" s="38" t="s">
        <v>394</v>
      </c>
      <c r="C38" s="29" t="s">
        <v>395</v>
      </c>
      <c r="D38" s="86"/>
      <c r="E38" s="86"/>
      <c r="F38" s="40"/>
    </row>
    <row r="39" spans="1:6" ht="18" customHeight="1">
      <c r="A39" s="37" t="s">
        <v>374</v>
      </c>
      <c r="B39" s="38" t="s">
        <v>21</v>
      </c>
      <c r="C39" s="29"/>
      <c r="D39" s="86"/>
      <c r="E39" s="86"/>
      <c r="F39" s="40"/>
    </row>
    <row r="40" spans="1:6" ht="18" customHeight="1">
      <c r="A40" s="37" t="s">
        <v>375</v>
      </c>
      <c r="B40" s="38" t="s">
        <v>359</v>
      </c>
      <c r="C40" s="29"/>
      <c r="D40" s="86"/>
      <c r="E40" s="86"/>
      <c r="F40" s="40"/>
    </row>
    <row r="41" spans="1:6" ht="18" customHeight="1">
      <c r="A41" s="37"/>
      <c r="B41" s="38" t="s">
        <v>396</v>
      </c>
      <c r="C41" s="29"/>
      <c r="D41" s="86"/>
      <c r="E41" s="86"/>
      <c r="F41" s="40"/>
    </row>
    <row r="42" spans="1:6" ht="18" customHeight="1">
      <c r="A42" s="37"/>
      <c r="B42" s="38" t="s">
        <v>10</v>
      </c>
      <c r="C42" s="29"/>
      <c r="D42" s="86"/>
      <c r="E42" s="86"/>
      <c r="F42" s="40"/>
    </row>
    <row r="43" spans="1:6" ht="18" customHeight="1">
      <c r="A43" s="37" t="s">
        <v>376</v>
      </c>
      <c r="B43" s="38" t="s">
        <v>11</v>
      </c>
      <c r="C43" s="29"/>
      <c r="D43" s="86"/>
      <c r="E43" s="86"/>
      <c r="F43" s="40"/>
    </row>
    <row r="44" ht="19.5" customHeight="1">
      <c r="C44" s="41"/>
    </row>
    <row r="45" spans="1:5" ht="12.75">
      <c r="A45" s="150" t="s">
        <v>490</v>
      </c>
      <c r="B45" s="150"/>
      <c r="C45" s="150"/>
      <c r="D45" s="116" t="s">
        <v>489</v>
      </c>
      <c r="E45" s="116"/>
    </row>
    <row r="46" spans="2:4" ht="15.75">
      <c r="B46" s="42"/>
      <c r="C46" s="41"/>
      <c r="D46" s="42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1"/>
    </row>
    <row r="56" ht="12.75">
      <c r="C56" s="41"/>
    </row>
    <row r="57" ht="12.75">
      <c r="C57" s="41"/>
    </row>
    <row r="58" ht="12.75">
      <c r="C58" s="41"/>
    </row>
    <row r="59" ht="12.75">
      <c r="C59" s="41"/>
    </row>
    <row r="60" ht="12.75">
      <c r="C60" s="41"/>
    </row>
    <row r="61" ht="12.75">
      <c r="C61" s="41"/>
    </row>
    <row r="62" ht="12.75">
      <c r="C62" s="41"/>
    </row>
    <row r="63" ht="12.75">
      <c r="C63" s="41"/>
    </row>
    <row r="64" ht="12.75">
      <c r="C64" s="41"/>
    </row>
    <row r="65" ht="12.75">
      <c r="C65" s="41"/>
    </row>
    <row r="66" ht="12.75">
      <c r="C66" s="41"/>
    </row>
    <row r="67" ht="12.75">
      <c r="C67" s="41"/>
    </row>
    <row r="68" ht="12.75">
      <c r="C68" s="41"/>
    </row>
    <row r="69" ht="12.75">
      <c r="C69" s="41"/>
    </row>
    <row r="70" ht="12.75">
      <c r="C70" s="41"/>
    </row>
    <row r="71" ht="12.75">
      <c r="C71" s="41"/>
    </row>
    <row r="72" ht="12.75">
      <c r="C72" s="41"/>
    </row>
    <row r="73" ht="12.75">
      <c r="C73" s="41"/>
    </row>
    <row r="74" ht="12.75">
      <c r="C74" s="41"/>
    </row>
    <row r="75" ht="12.75">
      <c r="C75" s="41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  <row r="81" ht="12.75">
      <c r="C81" s="41"/>
    </row>
    <row r="82" ht="12.75">
      <c r="C82" s="41"/>
    </row>
    <row r="83" ht="12.75">
      <c r="C83" s="41"/>
    </row>
    <row r="84" ht="12.75">
      <c r="C84" s="41"/>
    </row>
    <row r="85" ht="12.75">
      <c r="C85" s="41"/>
    </row>
    <row r="86" ht="12.75">
      <c r="C86" s="41"/>
    </row>
    <row r="87" ht="12.75">
      <c r="C87" s="41"/>
    </row>
    <row r="88" ht="12.75">
      <c r="C88" s="41"/>
    </row>
    <row r="89" ht="12.75">
      <c r="C89" s="41"/>
    </row>
    <row r="90" ht="12.75">
      <c r="C90" s="41"/>
    </row>
    <row r="91" ht="12.75">
      <c r="C91" s="41"/>
    </row>
    <row r="92" ht="12.75">
      <c r="C92" s="41"/>
    </row>
    <row r="93" ht="12.75">
      <c r="C93" s="41"/>
    </row>
    <row r="94" ht="12.75">
      <c r="C94" s="41"/>
    </row>
    <row r="95" ht="12.75">
      <c r="C95" s="41"/>
    </row>
    <row r="96" ht="12.75">
      <c r="C96" s="41"/>
    </row>
    <row r="97" ht="12.75">
      <c r="C97" s="41"/>
    </row>
    <row r="98" ht="12.75">
      <c r="C98" s="41"/>
    </row>
    <row r="99" ht="12.75">
      <c r="C99" s="41"/>
    </row>
    <row r="100" ht="12.75">
      <c r="C100" s="41"/>
    </row>
    <row r="101" ht="12.75">
      <c r="C101" s="41"/>
    </row>
    <row r="102" ht="12.75">
      <c r="C102" s="41"/>
    </row>
    <row r="103" ht="12.75">
      <c r="C103" s="41"/>
    </row>
    <row r="104" ht="12.75">
      <c r="C104" s="41"/>
    </row>
    <row r="105" ht="12.75">
      <c r="C105" s="41"/>
    </row>
    <row r="106" ht="12.75">
      <c r="C106" s="41"/>
    </row>
    <row r="107" ht="12.75">
      <c r="C107" s="41"/>
    </row>
    <row r="108" ht="12.75">
      <c r="C108" s="41"/>
    </row>
    <row r="109" ht="12.75"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  <row r="120" ht="12.75">
      <c r="C120" s="41"/>
    </row>
    <row r="121" ht="12.75">
      <c r="C121" s="41"/>
    </row>
    <row r="122" ht="12.75">
      <c r="C122" s="41"/>
    </row>
    <row r="123" ht="12.75">
      <c r="C123" s="41"/>
    </row>
    <row r="124" ht="12.75">
      <c r="C124" s="41"/>
    </row>
    <row r="125" ht="12.75">
      <c r="C125" s="41"/>
    </row>
    <row r="126" ht="12.75">
      <c r="C126" s="41"/>
    </row>
    <row r="127" ht="12.75">
      <c r="C127" s="41"/>
    </row>
    <row r="128" ht="12.75">
      <c r="C128" s="41"/>
    </row>
    <row r="129" ht="12.75">
      <c r="C129" s="41"/>
    </row>
    <row r="130" ht="12.75">
      <c r="C130" s="41"/>
    </row>
    <row r="131" ht="12.75">
      <c r="C131" s="41"/>
    </row>
    <row r="132" ht="12.75">
      <c r="C132" s="41"/>
    </row>
    <row r="133" ht="12.75">
      <c r="C133" s="41"/>
    </row>
    <row r="134" ht="12.75">
      <c r="C134" s="41"/>
    </row>
    <row r="135" ht="12.75">
      <c r="C135" s="41"/>
    </row>
    <row r="136" ht="12.75">
      <c r="C136" s="41"/>
    </row>
    <row r="137" ht="12.75">
      <c r="C137" s="41"/>
    </row>
    <row r="138" ht="12.75">
      <c r="C138" s="41"/>
    </row>
    <row r="139" ht="12.75">
      <c r="C139" s="41"/>
    </row>
    <row r="140" ht="12.75">
      <c r="C140" s="41"/>
    </row>
    <row r="141" ht="12.75">
      <c r="C141" s="41"/>
    </row>
    <row r="142" ht="12.75">
      <c r="C142" s="41"/>
    </row>
    <row r="143" ht="12.75">
      <c r="C143" s="41"/>
    </row>
    <row r="144" ht="12.75">
      <c r="C144" s="41"/>
    </row>
    <row r="145" ht="12.75">
      <c r="C145" s="41"/>
    </row>
    <row r="146" ht="12.75">
      <c r="C146" s="41"/>
    </row>
    <row r="147" ht="12.75">
      <c r="C147" s="41"/>
    </row>
    <row r="148" ht="12.75">
      <c r="C148" s="41"/>
    </row>
    <row r="149" ht="12.75">
      <c r="C149" s="41"/>
    </row>
    <row r="150" ht="12.75">
      <c r="C150" s="41"/>
    </row>
    <row r="151" ht="12.75">
      <c r="C151" s="41"/>
    </row>
    <row r="152" ht="12.75">
      <c r="C152" s="41"/>
    </row>
    <row r="153" ht="12.75">
      <c r="C153" s="41"/>
    </row>
    <row r="154" ht="12.75">
      <c r="C154" s="41"/>
    </row>
    <row r="155" ht="12.75">
      <c r="C155" s="41"/>
    </row>
    <row r="156" ht="12.75">
      <c r="C156" s="41"/>
    </row>
    <row r="157" ht="12.75">
      <c r="C157" s="41"/>
    </row>
    <row r="158" ht="12.75">
      <c r="C158" s="41"/>
    </row>
    <row r="159" ht="12.75">
      <c r="C159" s="41"/>
    </row>
    <row r="160" ht="12.75">
      <c r="C160" s="41"/>
    </row>
    <row r="161" ht="12.75">
      <c r="C161" s="41"/>
    </row>
    <row r="162" ht="12.75">
      <c r="C162" s="41"/>
    </row>
    <row r="163" ht="12.75">
      <c r="C163" s="41"/>
    </row>
    <row r="164" ht="12.75">
      <c r="C164" s="41"/>
    </row>
    <row r="165" ht="12.75">
      <c r="C165" s="41"/>
    </row>
    <row r="166" ht="12.75">
      <c r="C166" s="41"/>
    </row>
    <row r="167" ht="12.75">
      <c r="C167" s="41"/>
    </row>
    <row r="168" ht="12.75">
      <c r="C168" s="41"/>
    </row>
    <row r="169" ht="12.75">
      <c r="C169" s="41"/>
    </row>
    <row r="170" ht="12.75">
      <c r="C170" s="41"/>
    </row>
    <row r="171" ht="12.75">
      <c r="C171" s="41"/>
    </row>
    <row r="172" ht="12.75">
      <c r="C172" s="41"/>
    </row>
    <row r="173" ht="12.75">
      <c r="C173" s="41"/>
    </row>
    <row r="174" ht="12.75">
      <c r="C174" s="41"/>
    </row>
    <row r="175" ht="12.75">
      <c r="C175" s="41"/>
    </row>
    <row r="176" ht="12.75">
      <c r="C176" s="41"/>
    </row>
    <row r="177" ht="12.75">
      <c r="C177" s="41"/>
    </row>
    <row r="178" ht="12.75">
      <c r="C178" s="41"/>
    </row>
    <row r="179" ht="12.75">
      <c r="C179" s="41"/>
    </row>
    <row r="180" ht="12.75">
      <c r="C180" s="41"/>
    </row>
    <row r="181" ht="12.75">
      <c r="C181" s="41"/>
    </row>
    <row r="182" ht="12.75">
      <c r="C182" s="41"/>
    </row>
    <row r="183" ht="12.75">
      <c r="C183" s="41"/>
    </row>
    <row r="184" ht="12.75">
      <c r="C184" s="41"/>
    </row>
    <row r="185" ht="12.75">
      <c r="C185" s="41"/>
    </row>
    <row r="186" ht="12.75">
      <c r="C186" s="41"/>
    </row>
    <row r="187" ht="12.75">
      <c r="C187" s="41"/>
    </row>
    <row r="188" ht="12.75">
      <c r="C188" s="41"/>
    </row>
    <row r="189" ht="12.75">
      <c r="C189" s="41"/>
    </row>
    <row r="190" ht="12.75">
      <c r="C190" s="41"/>
    </row>
    <row r="191" ht="12.75">
      <c r="C191" s="41"/>
    </row>
    <row r="192" ht="12.75">
      <c r="C192" s="41"/>
    </row>
    <row r="193" ht="12.75">
      <c r="C193" s="41"/>
    </row>
    <row r="194" ht="12.75">
      <c r="C194" s="41"/>
    </row>
    <row r="195" ht="12.75">
      <c r="C195" s="41"/>
    </row>
    <row r="196" ht="12.75">
      <c r="C196" s="41"/>
    </row>
    <row r="197" ht="12.75">
      <c r="C197" s="41"/>
    </row>
    <row r="198" ht="12.75">
      <c r="C198" s="41"/>
    </row>
    <row r="199" ht="12.75">
      <c r="C199" s="41"/>
    </row>
    <row r="200" ht="12.75">
      <c r="C200" s="41"/>
    </row>
    <row r="201" ht="12.75">
      <c r="C201" s="41"/>
    </row>
    <row r="202" ht="12.75">
      <c r="C202" s="41"/>
    </row>
    <row r="203" ht="12.75">
      <c r="C203" s="41"/>
    </row>
    <row r="204" ht="12.75">
      <c r="C204" s="41"/>
    </row>
    <row r="205" ht="12.75">
      <c r="C205" s="41"/>
    </row>
    <row r="206" ht="12.75">
      <c r="C206" s="41"/>
    </row>
    <row r="207" ht="12.75">
      <c r="C207" s="41"/>
    </row>
    <row r="208" ht="12.75">
      <c r="C208" s="41"/>
    </row>
    <row r="209" ht="12.75">
      <c r="C209" s="41"/>
    </row>
    <row r="210" ht="12.75">
      <c r="C210" s="41"/>
    </row>
    <row r="211" ht="12.75">
      <c r="C211" s="41"/>
    </row>
    <row r="212" ht="12.75">
      <c r="C212" s="41"/>
    </row>
    <row r="213" ht="12.75">
      <c r="C213" s="41"/>
    </row>
    <row r="214" ht="12.75">
      <c r="C214" s="41"/>
    </row>
    <row r="215" ht="12.75">
      <c r="C215" s="41"/>
    </row>
    <row r="216" ht="12.75">
      <c r="C216" s="41"/>
    </row>
    <row r="217" ht="12.75">
      <c r="C217" s="41"/>
    </row>
    <row r="218" ht="12.75">
      <c r="C218" s="41"/>
    </row>
    <row r="219" ht="12.75">
      <c r="C219" s="41"/>
    </row>
    <row r="220" ht="12.75">
      <c r="C220" s="41"/>
    </row>
    <row r="221" ht="12.75">
      <c r="C221" s="41"/>
    </row>
    <row r="222" ht="12.75">
      <c r="C222" s="41"/>
    </row>
    <row r="223" ht="12.75">
      <c r="C223" s="41"/>
    </row>
    <row r="224" ht="12.75">
      <c r="C224" s="41"/>
    </row>
    <row r="225" ht="12.75">
      <c r="C225" s="41"/>
    </row>
    <row r="226" ht="12.75">
      <c r="C226" s="41"/>
    </row>
    <row r="227" ht="12.75">
      <c r="C227" s="41"/>
    </row>
    <row r="228" ht="12.75">
      <c r="C228" s="41"/>
    </row>
    <row r="229" ht="12.75">
      <c r="C229" s="41"/>
    </row>
    <row r="230" ht="12.75">
      <c r="C230" s="41"/>
    </row>
    <row r="231" ht="12.75">
      <c r="C231" s="41"/>
    </row>
    <row r="232" ht="12.75">
      <c r="C232" s="41"/>
    </row>
    <row r="233" ht="12.75">
      <c r="C233" s="41"/>
    </row>
    <row r="234" ht="12.75">
      <c r="C234" s="41"/>
    </row>
    <row r="235" ht="12.75">
      <c r="C235" s="41"/>
    </row>
    <row r="236" ht="12.75">
      <c r="C236" s="41"/>
    </row>
    <row r="237" ht="12.75">
      <c r="C237" s="41"/>
    </row>
    <row r="238" ht="12.75">
      <c r="C238" s="41"/>
    </row>
    <row r="239" ht="12.75">
      <c r="C239" s="41"/>
    </row>
    <row r="240" ht="12.75">
      <c r="C240" s="41"/>
    </row>
    <row r="241" ht="12.75">
      <c r="C241" s="41"/>
    </row>
    <row r="242" ht="12.75">
      <c r="C242" s="41"/>
    </row>
    <row r="243" ht="12.75">
      <c r="C243" s="41"/>
    </row>
    <row r="244" ht="12.75">
      <c r="C244" s="41"/>
    </row>
    <row r="245" ht="12.75">
      <c r="C245" s="41"/>
    </row>
    <row r="246" ht="12.75">
      <c r="C246" s="41"/>
    </row>
    <row r="247" ht="12.75">
      <c r="C247" s="41"/>
    </row>
    <row r="248" ht="12.75">
      <c r="C248" s="41"/>
    </row>
    <row r="249" ht="12.75">
      <c r="C249" s="41"/>
    </row>
    <row r="250" ht="12.75">
      <c r="C250" s="41"/>
    </row>
    <row r="251" ht="12.75">
      <c r="C251" s="41"/>
    </row>
  </sheetData>
  <mergeCells count="9">
    <mergeCell ref="D45:E45"/>
    <mergeCell ref="A2:E3"/>
    <mergeCell ref="A6:A7"/>
    <mergeCell ref="B6:B7"/>
    <mergeCell ref="C6:C7"/>
    <mergeCell ref="D6:D7"/>
    <mergeCell ref="E6:E7"/>
    <mergeCell ref="A4:E4"/>
    <mergeCell ref="A45:C4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34">
      <selection activeCell="A52" sqref="A52:G52"/>
    </sheetView>
  </sheetViews>
  <sheetFormatPr defaultColWidth="9.00390625" defaultRowHeight="12.75"/>
  <cols>
    <col min="1" max="1" width="9.75390625" style="0" customWidth="1"/>
    <col min="2" max="2" width="12.00390625" style="0" customWidth="1"/>
    <col min="3" max="3" width="11.625" style="0" customWidth="1"/>
    <col min="4" max="4" width="11.375" style="0" customWidth="1"/>
    <col min="5" max="5" width="10.875" style="0" customWidth="1"/>
    <col min="6" max="6" width="14.875" style="0" customWidth="1"/>
    <col min="7" max="7" width="16.125" style="0" customWidth="1"/>
  </cols>
  <sheetData>
    <row r="2" ht="12.75">
      <c r="G2" s="43" t="s">
        <v>399</v>
      </c>
    </row>
    <row r="4" spans="1:7" ht="12.75">
      <c r="A4" s="160" t="s">
        <v>0</v>
      </c>
      <c r="B4" s="160"/>
      <c r="C4" s="160"/>
      <c r="D4" s="160"/>
      <c r="E4" s="160"/>
      <c r="F4" s="160"/>
      <c r="G4" s="160"/>
    </row>
    <row r="5" spans="1:7" ht="12.75" customHeight="1">
      <c r="A5" s="44"/>
      <c r="B5" s="44"/>
      <c r="C5" s="56" t="s">
        <v>1</v>
      </c>
      <c r="D5" s="44" t="s">
        <v>2</v>
      </c>
      <c r="E5" s="44"/>
      <c r="F5" s="44"/>
      <c r="G5" s="44"/>
    </row>
    <row r="6" spans="1:7" ht="12.75" customHeight="1">
      <c r="A6" s="44"/>
      <c r="B6" s="44"/>
      <c r="C6" s="160" t="s">
        <v>468</v>
      </c>
      <c r="D6" s="160"/>
      <c r="E6" s="44"/>
      <c r="F6" s="44"/>
      <c r="G6" s="44"/>
    </row>
    <row r="7" spans="1:7" ht="12.75">
      <c r="A7" s="161" t="s">
        <v>3</v>
      </c>
      <c r="B7" s="161"/>
      <c r="C7" s="161"/>
      <c r="D7" s="161"/>
      <c r="E7" s="161"/>
      <c r="F7" s="161"/>
      <c r="G7" s="161"/>
    </row>
    <row r="8" ht="12.75">
      <c r="A8" t="s">
        <v>5</v>
      </c>
    </row>
    <row r="9" ht="12.75">
      <c r="A9" t="s">
        <v>4</v>
      </c>
    </row>
    <row r="10" spans="1:7" ht="76.5">
      <c r="A10" s="162"/>
      <c r="B10" s="164" t="s">
        <v>400</v>
      </c>
      <c r="C10" s="164" t="s">
        <v>401</v>
      </c>
      <c r="D10" s="164" t="s">
        <v>402</v>
      </c>
      <c r="E10" s="46" t="s">
        <v>403</v>
      </c>
      <c r="F10" s="46" t="s">
        <v>404</v>
      </c>
      <c r="G10" s="46" t="s">
        <v>405</v>
      </c>
    </row>
    <row r="11" spans="1:7" ht="12.75">
      <c r="A11" s="163"/>
      <c r="B11" s="165"/>
      <c r="C11" s="165"/>
      <c r="D11" s="165"/>
      <c r="E11" s="46" t="s">
        <v>406</v>
      </c>
      <c r="F11" s="46" t="s">
        <v>407</v>
      </c>
      <c r="G11" s="46" t="s">
        <v>408</v>
      </c>
    </row>
    <row r="12" spans="1:7" ht="12.75">
      <c r="A12" s="78">
        <v>1</v>
      </c>
      <c r="B12" s="78">
        <f>+A12+1</f>
        <v>2</v>
      </c>
      <c r="C12" s="78">
        <f>+B12+1</f>
        <v>3</v>
      </c>
      <c r="D12" s="78">
        <f>+C12+1</f>
        <v>4</v>
      </c>
      <c r="E12" s="78">
        <f>+D12+1</f>
        <v>5</v>
      </c>
      <c r="F12" s="78">
        <f>+E12+1</f>
        <v>6</v>
      </c>
      <c r="G12" s="78" t="s">
        <v>486</v>
      </c>
    </row>
    <row r="13" spans="1:7" ht="12.75">
      <c r="A13" s="151" t="s">
        <v>409</v>
      </c>
      <c r="B13" s="78">
        <v>1150</v>
      </c>
      <c r="C13" s="78" t="s">
        <v>398</v>
      </c>
      <c r="D13" s="78" t="s">
        <v>410</v>
      </c>
      <c r="E13" s="78">
        <v>800</v>
      </c>
      <c r="F13" s="78"/>
      <c r="G13" s="78"/>
    </row>
    <row r="14" spans="1:7" ht="12.75">
      <c r="A14" s="152"/>
      <c r="B14" s="78">
        <v>750</v>
      </c>
      <c r="C14" s="78">
        <v>1</v>
      </c>
      <c r="D14" s="78" t="s">
        <v>410</v>
      </c>
      <c r="E14" s="78">
        <v>600</v>
      </c>
      <c r="F14" s="78"/>
      <c r="G14" s="78"/>
    </row>
    <row r="15" spans="1:7" ht="12.75">
      <c r="A15" s="152"/>
      <c r="B15" s="151" t="s">
        <v>411</v>
      </c>
      <c r="C15" s="151">
        <v>1</v>
      </c>
      <c r="D15" s="78" t="s">
        <v>410</v>
      </c>
      <c r="E15" s="78">
        <v>400</v>
      </c>
      <c r="F15" s="78"/>
      <c r="G15" s="78"/>
    </row>
    <row r="16" spans="1:7" ht="12.75">
      <c r="A16" s="152"/>
      <c r="B16" s="153"/>
      <c r="C16" s="153"/>
      <c r="D16" s="78" t="s">
        <v>412</v>
      </c>
      <c r="E16" s="78">
        <v>300</v>
      </c>
      <c r="F16" s="78"/>
      <c r="G16" s="78"/>
    </row>
    <row r="17" spans="1:7" ht="12.75">
      <c r="A17" s="152"/>
      <c r="B17" s="151">
        <v>330</v>
      </c>
      <c r="C17" s="151">
        <v>1</v>
      </c>
      <c r="D17" s="78" t="s">
        <v>410</v>
      </c>
      <c r="E17" s="78">
        <v>230</v>
      </c>
      <c r="F17" s="78"/>
      <c r="G17" s="78"/>
    </row>
    <row r="18" spans="1:7" ht="12.75">
      <c r="A18" s="152"/>
      <c r="B18" s="152"/>
      <c r="C18" s="153"/>
      <c r="D18" s="78" t="s">
        <v>412</v>
      </c>
      <c r="E18" s="78">
        <v>170</v>
      </c>
      <c r="F18" s="78"/>
      <c r="G18" s="78"/>
    </row>
    <row r="19" spans="1:7" ht="12.75">
      <c r="A19" s="152"/>
      <c r="B19" s="152"/>
      <c r="C19" s="151">
        <v>2</v>
      </c>
      <c r="D19" s="78" t="s">
        <v>410</v>
      </c>
      <c r="E19" s="78">
        <v>290</v>
      </c>
      <c r="F19" s="78"/>
      <c r="G19" s="78"/>
    </row>
    <row r="20" spans="1:7" ht="12.75">
      <c r="A20" s="152"/>
      <c r="B20" s="153"/>
      <c r="C20" s="153"/>
      <c r="D20" s="78" t="s">
        <v>412</v>
      </c>
      <c r="E20" s="78">
        <v>210</v>
      </c>
      <c r="F20" s="78"/>
      <c r="G20" s="78"/>
    </row>
    <row r="21" spans="1:7" ht="12.75">
      <c r="A21" s="152"/>
      <c r="B21" s="151">
        <v>220</v>
      </c>
      <c r="C21" s="151">
        <v>1</v>
      </c>
      <c r="D21" s="78" t="s">
        <v>413</v>
      </c>
      <c r="E21" s="78">
        <v>260</v>
      </c>
      <c r="F21" s="78"/>
      <c r="G21" s="76"/>
    </row>
    <row r="22" spans="1:7" ht="12.75">
      <c r="A22" s="152"/>
      <c r="B22" s="152"/>
      <c r="C22" s="152"/>
      <c r="D22" s="78" t="s">
        <v>410</v>
      </c>
      <c r="E22" s="78">
        <v>210</v>
      </c>
      <c r="F22" s="78"/>
      <c r="G22" s="79"/>
    </row>
    <row r="23" spans="1:7" ht="12.75">
      <c r="A23" s="152"/>
      <c r="B23" s="152"/>
      <c r="C23" s="153"/>
      <c r="D23" s="78" t="s">
        <v>412</v>
      </c>
      <c r="E23" s="78">
        <v>140</v>
      </c>
      <c r="F23" s="78"/>
      <c r="G23" s="79"/>
    </row>
    <row r="24" spans="1:7" ht="12.75">
      <c r="A24" s="152"/>
      <c r="B24" s="152"/>
      <c r="C24" s="151">
        <v>2</v>
      </c>
      <c r="D24" s="78" t="s">
        <v>410</v>
      </c>
      <c r="E24" s="78">
        <v>270</v>
      </c>
      <c r="F24" s="78"/>
      <c r="G24" s="76"/>
    </row>
    <row r="25" spans="1:7" ht="12.75">
      <c r="A25" s="152"/>
      <c r="B25" s="153"/>
      <c r="C25" s="153"/>
      <c r="D25" s="78" t="s">
        <v>412</v>
      </c>
      <c r="E25" s="78">
        <v>180</v>
      </c>
      <c r="F25" s="78"/>
      <c r="G25" s="79"/>
    </row>
    <row r="26" spans="1:7" ht="12.75">
      <c r="A26" s="152"/>
      <c r="B26" s="151" t="s">
        <v>414</v>
      </c>
      <c r="C26" s="151">
        <v>1</v>
      </c>
      <c r="D26" s="78" t="s">
        <v>413</v>
      </c>
      <c r="E26" s="78">
        <v>180</v>
      </c>
      <c r="F26" s="78"/>
      <c r="G26" s="76"/>
    </row>
    <row r="27" spans="1:7" ht="12.75">
      <c r="A27" s="152"/>
      <c r="B27" s="152"/>
      <c r="C27" s="152"/>
      <c r="D27" s="78" t="s">
        <v>410</v>
      </c>
      <c r="E27" s="78">
        <v>160</v>
      </c>
      <c r="F27" s="78"/>
      <c r="G27" s="79"/>
    </row>
    <row r="28" spans="1:7" ht="12.75">
      <c r="A28" s="152"/>
      <c r="B28" s="152"/>
      <c r="C28" s="153"/>
      <c r="D28" s="78" t="s">
        <v>412</v>
      </c>
      <c r="E28" s="78">
        <v>130</v>
      </c>
      <c r="F28" s="78"/>
      <c r="G28" s="79"/>
    </row>
    <row r="29" spans="1:7" ht="12.75">
      <c r="A29" s="152"/>
      <c r="B29" s="152"/>
      <c r="C29" s="151">
        <v>2</v>
      </c>
      <c r="D29" s="78" t="s">
        <v>410</v>
      </c>
      <c r="E29" s="78">
        <v>190</v>
      </c>
      <c r="F29" s="78"/>
      <c r="G29" s="76"/>
    </row>
    <row r="30" spans="1:7" ht="12.75">
      <c r="A30" s="153"/>
      <c r="B30" s="153"/>
      <c r="C30" s="153"/>
      <c r="D30" s="78" t="s">
        <v>412</v>
      </c>
      <c r="E30" s="78">
        <v>160</v>
      </c>
      <c r="F30" s="78"/>
      <c r="G30" s="79"/>
    </row>
    <row r="31" spans="1:7" ht="12.75">
      <c r="A31" s="151" t="s">
        <v>415</v>
      </c>
      <c r="B31" s="78">
        <v>220</v>
      </c>
      <c r="C31" s="78" t="s">
        <v>398</v>
      </c>
      <c r="D31" s="78" t="s">
        <v>398</v>
      </c>
      <c r="E31" s="78">
        <v>3000</v>
      </c>
      <c r="F31" s="78"/>
      <c r="G31" s="79"/>
    </row>
    <row r="32" spans="1:7" ht="12.75">
      <c r="A32" s="153"/>
      <c r="B32" s="78">
        <v>110</v>
      </c>
      <c r="C32" s="78" t="s">
        <v>398</v>
      </c>
      <c r="D32" s="78" t="s">
        <v>398</v>
      </c>
      <c r="E32" s="78">
        <v>2300</v>
      </c>
      <c r="F32" s="78"/>
      <c r="G32" s="79"/>
    </row>
    <row r="33" spans="1:7" ht="12.75">
      <c r="A33" s="154" t="s">
        <v>416</v>
      </c>
      <c r="B33" s="155"/>
      <c r="C33" s="155"/>
      <c r="D33" s="155"/>
      <c r="E33" s="156"/>
      <c r="F33" s="78"/>
      <c r="G33" s="79"/>
    </row>
    <row r="34" spans="1:7" ht="12.75">
      <c r="A34" s="151" t="s">
        <v>409</v>
      </c>
      <c r="B34" s="151">
        <v>35</v>
      </c>
      <c r="C34" s="151">
        <v>1</v>
      </c>
      <c r="D34" s="78" t="s">
        <v>413</v>
      </c>
      <c r="E34" s="78">
        <v>170</v>
      </c>
      <c r="F34" s="78"/>
      <c r="G34" s="76"/>
    </row>
    <row r="35" spans="1:7" ht="12.75">
      <c r="A35" s="152"/>
      <c r="B35" s="152"/>
      <c r="C35" s="152"/>
      <c r="D35" s="78" t="s">
        <v>410</v>
      </c>
      <c r="E35" s="78">
        <v>140</v>
      </c>
      <c r="F35" s="78"/>
      <c r="G35" s="79"/>
    </row>
    <row r="36" spans="1:7" ht="12.75">
      <c r="A36" s="152"/>
      <c r="B36" s="152"/>
      <c r="C36" s="153"/>
      <c r="D36" s="78" t="s">
        <v>412</v>
      </c>
      <c r="E36" s="78">
        <v>120</v>
      </c>
      <c r="F36" s="78"/>
      <c r="G36" s="79"/>
    </row>
    <row r="37" spans="1:7" ht="12.75">
      <c r="A37" s="152"/>
      <c r="B37" s="152"/>
      <c r="C37" s="151">
        <v>2</v>
      </c>
      <c r="D37" s="78" t="s">
        <v>410</v>
      </c>
      <c r="E37" s="78">
        <v>180</v>
      </c>
      <c r="F37" s="78"/>
      <c r="G37" s="76"/>
    </row>
    <row r="38" spans="1:7" ht="12.75">
      <c r="A38" s="152"/>
      <c r="B38" s="153"/>
      <c r="C38" s="153"/>
      <c r="D38" s="78" t="s">
        <v>412</v>
      </c>
      <c r="E38" s="78">
        <v>150</v>
      </c>
      <c r="F38" s="78"/>
      <c r="G38" s="79"/>
    </row>
    <row r="39" spans="1:7" ht="12.75">
      <c r="A39" s="152"/>
      <c r="B39" s="151" t="s">
        <v>417</v>
      </c>
      <c r="C39" s="151" t="s">
        <v>398</v>
      </c>
      <c r="D39" s="78" t="s">
        <v>413</v>
      </c>
      <c r="E39" s="78">
        <v>160</v>
      </c>
      <c r="F39" s="78"/>
      <c r="G39" s="79"/>
    </row>
    <row r="40" spans="1:7" ht="38.25">
      <c r="A40" s="152"/>
      <c r="B40" s="152"/>
      <c r="C40" s="152"/>
      <c r="D40" s="78" t="s">
        <v>418</v>
      </c>
      <c r="E40" s="78">
        <v>140</v>
      </c>
      <c r="F40" s="78"/>
      <c r="G40" s="79"/>
    </row>
    <row r="41" spans="1:7" ht="25.5">
      <c r="A41" s="153"/>
      <c r="B41" s="153"/>
      <c r="C41" s="153"/>
      <c r="D41" s="78" t="s">
        <v>419</v>
      </c>
      <c r="E41" s="78">
        <v>110</v>
      </c>
      <c r="F41" s="78">
        <v>6.676</v>
      </c>
      <c r="G41" s="79">
        <v>7.343</v>
      </c>
    </row>
    <row r="42" spans="1:7" ht="12.75">
      <c r="A42" s="78" t="s">
        <v>415</v>
      </c>
      <c r="B42" s="78" t="s">
        <v>420</v>
      </c>
      <c r="C42" s="78" t="s">
        <v>398</v>
      </c>
      <c r="D42" s="78" t="s">
        <v>398</v>
      </c>
      <c r="E42" s="78">
        <v>470</v>
      </c>
      <c r="F42" s="78"/>
      <c r="G42" s="79"/>
    </row>
    <row r="43" spans="1:7" ht="12.75">
      <c r="A43" s="78"/>
      <c r="B43" s="78" t="s">
        <v>421</v>
      </c>
      <c r="C43" s="78" t="s">
        <v>398</v>
      </c>
      <c r="D43" s="78" t="s">
        <v>398</v>
      </c>
      <c r="E43" s="78">
        <v>350</v>
      </c>
      <c r="F43" s="78"/>
      <c r="G43" s="78"/>
    </row>
    <row r="44" spans="1:7" ht="12.75">
      <c r="A44" s="157" t="s">
        <v>422</v>
      </c>
      <c r="B44" s="158"/>
      <c r="C44" s="158"/>
      <c r="D44" s="158"/>
      <c r="E44" s="158"/>
      <c r="F44" s="159"/>
      <c r="G44" s="87">
        <v>7.343</v>
      </c>
    </row>
    <row r="45" spans="1:7" ht="12.75">
      <c r="A45" s="151" t="s">
        <v>409</v>
      </c>
      <c r="B45" s="151" t="s">
        <v>423</v>
      </c>
      <c r="C45" s="151" t="s">
        <v>398</v>
      </c>
      <c r="D45" s="78" t="s">
        <v>413</v>
      </c>
      <c r="E45" s="78">
        <v>260</v>
      </c>
      <c r="F45" s="78"/>
      <c r="G45" s="78"/>
    </row>
    <row r="46" spans="1:7" ht="38.25">
      <c r="A46" s="152"/>
      <c r="B46" s="152"/>
      <c r="C46" s="152"/>
      <c r="D46" s="78" t="s">
        <v>418</v>
      </c>
      <c r="E46" s="78">
        <v>220</v>
      </c>
      <c r="F46" s="78">
        <v>6.3</v>
      </c>
      <c r="G46" s="78">
        <v>13.86</v>
      </c>
    </row>
    <row r="47" spans="1:7" ht="25.5">
      <c r="A47" s="153"/>
      <c r="B47" s="153"/>
      <c r="C47" s="153"/>
      <c r="D47" s="78" t="s">
        <v>419</v>
      </c>
      <c r="E47" s="78">
        <v>150</v>
      </c>
      <c r="F47" s="78">
        <v>37.542</v>
      </c>
      <c r="G47" s="78">
        <v>56.313</v>
      </c>
    </row>
    <row r="48" spans="1:7" ht="12.75">
      <c r="A48" s="78" t="s">
        <v>415</v>
      </c>
      <c r="B48" s="78" t="s">
        <v>424</v>
      </c>
      <c r="C48" s="78" t="s">
        <v>398</v>
      </c>
      <c r="D48" s="78" t="s">
        <v>398</v>
      </c>
      <c r="E48" s="78">
        <v>270</v>
      </c>
      <c r="F48" s="78">
        <v>0.3</v>
      </c>
      <c r="G48" s="78">
        <v>0.81</v>
      </c>
    </row>
    <row r="49" spans="1:7" ht="12.75">
      <c r="A49" s="154" t="s">
        <v>425</v>
      </c>
      <c r="B49" s="155"/>
      <c r="C49" s="155"/>
      <c r="D49" s="155"/>
      <c r="E49" s="155"/>
      <c r="F49" s="156"/>
      <c r="G49" s="87">
        <v>70.983</v>
      </c>
    </row>
    <row r="50" spans="1:7" ht="12.75">
      <c r="A50" s="51"/>
      <c r="B50" s="52"/>
      <c r="C50" s="51"/>
      <c r="D50" s="50"/>
      <c r="E50" s="50"/>
      <c r="F50" s="50"/>
      <c r="G50" s="50"/>
    </row>
    <row r="51" spans="1:7" ht="12.75">
      <c r="A51" s="127" t="s">
        <v>490</v>
      </c>
      <c r="B51" s="127"/>
      <c r="C51" s="127"/>
      <c r="D51" s="127"/>
      <c r="E51" s="127"/>
      <c r="F51" s="145" t="s">
        <v>489</v>
      </c>
      <c r="G51" s="145"/>
    </row>
    <row r="52" spans="1:7" ht="23.25" customHeight="1">
      <c r="A52" s="166"/>
      <c r="B52" s="166"/>
      <c r="C52" s="166"/>
      <c r="D52" s="166"/>
      <c r="E52" s="166"/>
      <c r="F52" s="166"/>
      <c r="G52" s="166"/>
    </row>
    <row r="53" spans="1:7" ht="12.75" customHeight="1">
      <c r="A53" s="168"/>
      <c r="B53" s="168"/>
      <c r="C53" s="168"/>
      <c r="D53" s="168"/>
      <c r="E53" s="168"/>
      <c r="F53" s="168"/>
      <c r="G53" s="168"/>
    </row>
    <row r="54" spans="1:7" ht="12.75" customHeight="1">
      <c r="A54" s="168"/>
      <c r="B54" s="168"/>
      <c r="C54" s="168"/>
      <c r="D54" s="168"/>
      <c r="E54" s="168"/>
      <c r="F54" s="168"/>
      <c r="G54" s="168"/>
    </row>
    <row r="55" spans="1:7" ht="12.75" customHeight="1">
      <c r="A55" s="168"/>
      <c r="B55" s="168"/>
      <c r="C55" s="168"/>
      <c r="D55" s="168"/>
      <c r="E55" s="168"/>
      <c r="F55" s="168"/>
      <c r="G55" s="168"/>
    </row>
    <row r="56" spans="1:7" ht="24" customHeight="1">
      <c r="A56" s="166"/>
      <c r="B56" s="166"/>
      <c r="C56" s="166"/>
      <c r="D56" s="166"/>
      <c r="E56" s="166"/>
      <c r="F56" s="166"/>
      <c r="G56" s="166"/>
    </row>
    <row r="57" spans="1:7" ht="12.75">
      <c r="A57" s="167"/>
      <c r="B57" s="167"/>
      <c r="C57" s="167"/>
      <c r="D57" s="167"/>
      <c r="E57" s="167"/>
      <c r="F57" s="167"/>
      <c r="G57" s="167"/>
    </row>
  </sheetData>
  <mergeCells count="40">
    <mergeCell ref="A51:E51"/>
    <mergeCell ref="A56:G56"/>
    <mergeCell ref="A57:G57"/>
    <mergeCell ref="A53:G53"/>
    <mergeCell ref="A52:G52"/>
    <mergeCell ref="A54:G54"/>
    <mergeCell ref="A55:G55"/>
    <mergeCell ref="A4:G4"/>
    <mergeCell ref="A7:G7"/>
    <mergeCell ref="A10:A11"/>
    <mergeCell ref="B10:B11"/>
    <mergeCell ref="C10:C11"/>
    <mergeCell ref="D10:D11"/>
    <mergeCell ref="C6:D6"/>
    <mergeCell ref="B26:B30"/>
    <mergeCell ref="C26:C28"/>
    <mergeCell ref="C29:C30"/>
    <mergeCell ref="A44:F44"/>
    <mergeCell ref="A33:E33"/>
    <mergeCell ref="A31:A32"/>
    <mergeCell ref="B17:B20"/>
    <mergeCell ref="C17:C18"/>
    <mergeCell ref="C19:C20"/>
    <mergeCell ref="B21:B25"/>
    <mergeCell ref="C21:C23"/>
    <mergeCell ref="C24:C25"/>
    <mergeCell ref="C34:C36"/>
    <mergeCell ref="C37:C38"/>
    <mergeCell ref="C39:C41"/>
    <mergeCell ref="C15:C16"/>
    <mergeCell ref="A13:A30"/>
    <mergeCell ref="B15:B16"/>
    <mergeCell ref="F51:G51"/>
    <mergeCell ref="A45:A47"/>
    <mergeCell ref="B45:B47"/>
    <mergeCell ref="C45:C47"/>
    <mergeCell ref="A49:F49"/>
    <mergeCell ref="A34:A41"/>
    <mergeCell ref="B34:B38"/>
    <mergeCell ref="B39:B4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41">
      <selection activeCell="A53" sqref="A53:G53"/>
    </sheetView>
  </sheetViews>
  <sheetFormatPr defaultColWidth="9.00390625" defaultRowHeight="12.75"/>
  <cols>
    <col min="2" max="2" width="13.625" style="0" customWidth="1"/>
    <col min="3" max="3" width="12.875" style="0" customWidth="1"/>
    <col min="4" max="4" width="12.25390625" style="0" customWidth="1"/>
    <col min="5" max="5" width="11.00390625" style="0" customWidth="1"/>
    <col min="6" max="6" width="10.625" style="0" customWidth="1"/>
  </cols>
  <sheetData>
    <row r="1" ht="12.75">
      <c r="G1" s="43" t="s">
        <v>426</v>
      </c>
    </row>
    <row r="3" spans="1:7" ht="41.25" customHeight="1">
      <c r="A3" s="160" t="s">
        <v>470</v>
      </c>
      <c r="B3" s="160"/>
      <c r="C3" s="160"/>
      <c r="D3" s="160"/>
      <c r="E3" s="160"/>
      <c r="F3" s="160"/>
      <c r="G3" s="160"/>
    </row>
    <row r="4" spans="1:7" ht="63.75">
      <c r="A4" s="164" t="s">
        <v>202</v>
      </c>
      <c r="B4" s="164" t="s">
        <v>293</v>
      </c>
      <c r="C4" s="164" t="s">
        <v>427</v>
      </c>
      <c r="D4" s="164" t="s">
        <v>400</v>
      </c>
      <c r="E4" s="46" t="s">
        <v>428</v>
      </c>
      <c r="F4" s="46" t="s">
        <v>429</v>
      </c>
      <c r="G4" s="46" t="s">
        <v>405</v>
      </c>
    </row>
    <row r="5" spans="1:7" ht="12.75">
      <c r="A5" s="165"/>
      <c r="B5" s="165"/>
      <c r="C5" s="165"/>
      <c r="D5" s="165"/>
      <c r="E5" s="46" t="s">
        <v>430</v>
      </c>
      <c r="F5" s="46" t="s">
        <v>431</v>
      </c>
      <c r="G5" s="46" t="s">
        <v>408</v>
      </c>
    </row>
    <row r="6" spans="1:7" ht="12.75">
      <c r="A6" s="47">
        <v>1</v>
      </c>
      <c r="B6" s="47">
        <f>+A6+1</f>
        <v>2</v>
      </c>
      <c r="C6" s="47">
        <f>+B6+1</f>
        <v>3</v>
      </c>
      <c r="D6" s="47">
        <f>+C6+1</f>
        <v>4</v>
      </c>
      <c r="E6" s="47">
        <f>+D6+1</f>
        <v>5</v>
      </c>
      <c r="F6" s="47">
        <f>+E6+1</f>
        <v>6</v>
      </c>
      <c r="G6" s="47" t="s">
        <v>432</v>
      </c>
    </row>
    <row r="7" spans="1:7" ht="12.75">
      <c r="A7" s="169">
        <v>1</v>
      </c>
      <c r="B7" s="164" t="s">
        <v>433</v>
      </c>
      <c r="C7" s="164" t="s">
        <v>434</v>
      </c>
      <c r="D7" s="45">
        <v>1150</v>
      </c>
      <c r="E7" s="48">
        <v>1000</v>
      </c>
      <c r="F7" s="46"/>
      <c r="G7" s="46"/>
    </row>
    <row r="8" spans="1:7" ht="12.75">
      <c r="A8" s="170"/>
      <c r="B8" s="172"/>
      <c r="C8" s="172"/>
      <c r="D8" s="45">
        <v>750</v>
      </c>
      <c r="E8" s="48">
        <v>600</v>
      </c>
      <c r="F8" s="46"/>
      <c r="G8" s="46"/>
    </row>
    <row r="9" spans="1:7" ht="12.75">
      <c r="A9" s="170"/>
      <c r="B9" s="172"/>
      <c r="C9" s="172"/>
      <c r="D9" s="46" t="s">
        <v>435</v>
      </c>
      <c r="E9" s="48">
        <v>500</v>
      </c>
      <c r="F9" s="46"/>
      <c r="G9" s="46"/>
    </row>
    <row r="10" spans="1:7" ht="12.75">
      <c r="A10" s="170"/>
      <c r="B10" s="172"/>
      <c r="C10" s="172"/>
      <c r="D10" s="46">
        <v>330</v>
      </c>
      <c r="E10" s="48">
        <v>250</v>
      </c>
      <c r="F10" s="46"/>
      <c r="G10" s="46"/>
    </row>
    <row r="11" spans="1:7" ht="12.75">
      <c r="A11" s="170"/>
      <c r="B11" s="172"/>
      <c r="C11" s="172"/>
      <c r="D11" s="46">
        <v>220</v>
      </c>
      <c r="E11" s="48">
        <v>210</v>
      </c>
      <c r="F11" s="46"/>
      <c r="G11" s="46"/>
    </row>
    <row r="12" spans="1:7" ht="12.75">
      <c r="A12" s="170"/>
      <c r="B12" s="172"/>
      <c r="C12" s="172"/>
      <c r="D12" s="46" t="s">
        <v>436</v>
      </c>
      <c r="E12" s="48">
        <v>105</v>
      </c>
      <c r="F12" s="46"/>
      <c r="G12" s="46"/>
    </row>
    <row r="13" spans="1:7" ht="12.75">
      <c r="A13" s="171"/>
      <c r="B13" s="165"/>
      <c r="C13" s="165"/>
      <c r="D13" s="46">
        <v>35</v>
      </c>
      <c r="E13" s="48">
        <v>75</v>
      </c>
      <c r="F13" s="46"/>
      <c r="G13" s="46"/>
    </row>
    <row r="14" spans="1:7" ht="12.75">
      <c r="A14" s="169">
        <v>2</v>
      </c>
      <c r="B14" s="164" t="s">
        <v>437</v>
      </c>
      <c r="C14" s="164" t="s">
        <v>438</v>
      </c>
      <c r="D14" s="45">
        <v>1150</v>
      </c>
      <c r="E14" s="48">
        <v>60</v>
      </c>
      <c r="F14" s="46"/>
      <c r="G14" s="46"/>
    </row>
    <row r="15" spans="1:7" ht="12.75">
      <c r="A15" s="170"/>
      <c r="B15" s="172"/>
      <c r="C15" s="172"/>
      <c r="D15" s="45">
        <v>750</v>
      </c>
      <c r="E15" s="48">
        <v>43</v>
      </c>
      <c r="F15" s="46"/>
      <c r="G15" s="46"/>
    </row>
    <row r="16" spans="1:7" ht="12.75">
      <c r="A16" s="170"/>
      <c r="B16" s="172"/>
      <c r="C16" s="172"/>
      <c r="D16" s="46" t="s">
        <v>435</v>
      </c>
      <c r="E16" s="48">
        <v>28</v>
      </c>
      <c r="F16" s="46"/>
      <c r="G16" s="46"/>
    </row>
    <row r="17" spans="1:7" ht="12.75">
      <c r="A17" s="170"/>
      <c r="B17" s="172"/>
      <c r="C17" s="172"/>
      <c r="D17" s="46">
        <v>330</v>
      </c>
      <c r="E17" s="48">
        <v>18</v>
      </c>
      <c r="F17" s="46"/>
      <c r="G17" s="46"/>
    </row>
    <row r="18" spans="1:7" ht="12.75">
      <c r="A18" s="170"/>
      <c r="B18" s="172"/>
      <c r="C18" s="172"/>
      <c r="D18" s="46">
        <v>220</v>
      </c>
      <c r="E18" s="48">
        <v>14</v>
      </c>
      <c r="F18" s="46"/>
      <c r="G18" s="46"/>
    </row>
    <row r="19" spans="1:7" ht="12.75">
      <c r="A19" s="170"/>
      <c r="B19" s="172"/>
      <c r="C19" s="172"/>
      <c r="D19" s="46" t="s">
        <v>436</v>
      </c>
      <c r="E19" s="48">
        <v>7.8</v>
      </c>
      <c r="F19" s="46"/>
      <c r="G19" s="46"/>
    </row>
    <row r="20" spans="1:7" ht="12.75">
      <c r="A20" s="170"/>
      <c r="B20" s="172"/>
      <c r="C20" s="172"/>
      <c r="D20" s="46">
        <v>35</v>
      </c>
      <c r="E20" s="48">
        <v>2.1</v>
      </c>
      <c r="F20" s="46"/>
      <c r="G20" s="46"/>
    </row>
    <row r="21" spans="1:7" ht="12.75">
      <c r="A21" s="171"/>
      <c r="B21" s="172"/>
      <c r="C21" s="165"/>
      <c r="D21" s="53" t="s">
        <v>439</v>
      </c>
      <c r="E21" s="54">
        <v>1</v>
      </c>
      <c r="F21" s="46">
        <v>35</v>
      </c>
      <c r="G21" s="46">
        <v>35</v>
      </c>
    </row>
    <row r="22" spans="1:7" ht="12.75">
      <c r="A22" s="169">
        <v>3</v>
      </c>
      <c r="B22" s="164" t="s">
        <v>440</v>
      </c>
      <c r="C22" s="164" t="s">
        <v>441</v>
      </c>
      <c r="D22" s="45">
        <v>1150</v>
      </c>
      <c r="E22" s="46">
        <v>180</v>
      </c>
      <c r="F22" s="46"/>
      <c r="G22" s="46"/>
    </row>
    <row r="23" spans="1:7" ht="12.75">
      <c r="A23" s="170"/>
      <c r="B23" s="172"/>
      <c r="C23" s="172"/>
      <c r="D23" s="45">
        <v>750</v>
      </c>
      <c r="E23" s="46">
        <v>130</v>
      </c>
      <c r="F23" s="46"/>
      <c r="G23" s="46"/>
    </row>
    <row r="24" spans="1:7" ht="12.75">
      <c r="A24" s="170"/>
      <c r="B24" s="172"/>
      <c r="C24" s="172"/>
      <c r="D24" s="46" t="s">
        <v>435</v>
      </c>
      <c r="E24" s="48">
        <v>88</v>
      </c>
      <c r="F24" s="46"/>
      <c r="G24" s="46"/>
    </row>
    <row r="25" spans="1:7" ht="12.75">
      <c r="A25" s="170"/>
      <c r="B25" s="172"/>
      <c r="C25" s="172"/>
      <c r="D25" s="46">
        <v>330</v>
      </c>
      <c r="E25" s="48">
        <v>66</v>
      </c>
      <c r="F25" s="46"/>
      <c r="G25" s="46"/>
    </row>
    <row r="26" spans="1:7" ht="12.75">
      <c r="A26" s="170"/>
      <c r="B26" s="172"/>
      <c r="C26" s="172"/>
      <c r="D26" s="46">
        <v>220</v>
      </c>
      <c r="E26" s="48">
        <v>43</v>
      </c>
      <c r="F26" s="46"/>
      <c r="G26" s="46"/>
    </row>
    <row r="27" spans="1:7" ht="12.75">
      <c r="A27" s="170"/>
      <c r="B27" s="172"/>
      <c r="C27" s="172"/>
      <c r="D27" s="46" t="s">
        <v>436</v>
      </c>
      <c r="E27" s="48">
        <v>26</v>
      </c>
      <c r="F27" s="46"/>
      <c r="G27" s="46"/>
    </row>
    <row r="28" spans="1:7" ht="12.75">
      <c r="A28" s="170"/>
      <c r="B28" s="172"/>
      <c r="C28" s="172"/>
      <c r="D28" s="46">
        <v>35</v>
      </c>
      <c r="E28" s="48">
        <v>11</v>
      </c>
      <c r="F28" s="46"/>
      <c r="G28" s="46"/>
    </row>
    <row r="29" spans="1:7" ht="12.75">
      <c r="A29" s="171"/>
      <c r="B29" s="172"/>
      <c r="C29" s="165"/>
      <c r="D29" s="53" t="s">
        <v>439</v>
      </c>
      <c r="E29" s="48">
        <v>5.5</v>
      </c>
      <c r="F29" s="46"/>
      <c r="G29" s="46"/>
    </row>
    <row r="30" spans="1:7" ht="12.75">
      <c r="A30" s="169">
        <v>4</v>
      </c>
      <c r="B30" s="164" t="s">
        <v>442</v>
      </c>
      <c r="C30" s="164" t="s">
        <v>443</v>
      </c>
      <c r="D30" s="46">
        <v>220</v>
      </c>
      <c r="E30" s="46">
        <v>23</v>
      </c>
      <c r="F30" s="46"/>
      <c r="G30" s="46"/>
    </row>
    <row r="31" spans="1:7" ht="12.75">
      <c r="A31" s="170"/>
      <c r="B31" s="172"/>
      <c r="C31" s="172"/>
      <c r="D31" s="46" t="s">
        <v>436</v>
      </c>
      <c r="E31" s="46">
        <v>14</v>
      </c>
      <c r="F31" s="46"/>
      <c r="G31" s="46"/>
    </row>
    <row r="32" spans="1:7" ht="12.75">
      <c r="A32" s="170"/>
      <c r="B32" s="172"/>
      <c r="C32" s="172"/>
      <c r="D32" s="46">
        <v>35</v>
      </c>
      <c r="E32" s="46">
        <v>6.4</v>
      </c>
      <c r="F32" s="46"/>
      <c r="G32" s="46"/>
    </row>
    <row r="33" spans="1:7" ht="12.75">
      <c r="A33" s="171"/>
      <c r="B33" s="165"/>
      <c r="C33" s="165"/>
      <c r="D33" s="53" t="s">
        <v>439</v>
      </c>
      <c r="E33" s="46">
        <v>3.1</v>
      </c>
      <c r="F33" s="46">
        <v>2</v>
      </c>
      <c r="G33" s="46">
        <v>6.2</v>
      </c>
    </row>
    <row r="34" spans="1:7" ht="12.75">
      <c r="A34" s="169">
        <v>5</v>
      </c>
      <c r="B34" s="164" t="s">
        <v>444</v>
      </c>
      <c r="C34" s="164" t="s">
        <v>438</v>
      </c>
      <c r="D34" s="46" t="s">
        <v>435</v>
      </c>
      <c r="E34" s="48">
        <v>35</v>
      </c>
      <c r="F34" s="46"/>
      <c r="G34" s="46"/>
    </row>
    <row r="35" spans="1:7" ht="12.75">
      <c r="A35" s="170"/>
      <c r="B35" s="172"/>
      <c r="C35" s="172"/>
      <c r="D35" s="46">
        <v>330</v>
      </c>
      <c r="E35" s="46">
        <v>24</v>
      </c>
      <c r="F35" s="46"/>
      <c r="G35" s="46"/>
    </row>
    <row r="36" spans="1:7" ht="12.75">
      <c r="A36" s="170"/>
      <c r="B36" s="172"/>
      <c r="C36" s="172"/>
      <c r="D36" s="46">
        <v>220</v>
      </c>
      <c r="E36" s="46">
        <v>19</v>
      </c>
      <c r="F36" s="46"/>
      <c r="G36" s="46"/>
    </row>
    <row r="37" spans="1:7" ht="12.75">
      <c r="A37" s="170"/>
      <c r="B37" s="172"/>
      <c r="C37" s="172"/>
      <c r="D37" s="46" t="s">
        <v>436</v>
      </c>
      <c r="E37" s="46">
        <v>9.5</v>
      </c>
      <c r="F37" s="46"/>
      <c r="G37" s="46"/>
    </row>
    <row r="38" spans="1:7" ht="12.75">
      <c r="A38" s="171"/>
      <c r="B38" s="165"/>
      <c r="C38" s="165"/>
      <c r="D38" s="46">
        <v>35</v>
      </c>
      <c r="E38" s="46">
        <v>4.7</v>
      </c>
      <c r="F38" s="46"/>
      <c r="G38" s="46"/>
    </row>
    <row r="39" spans="1:7" ht="25.5">
      <c r="A39" s="48">
        <v>6</v>
      </c>
      <c r="B39" s="46" t="s">
        <v>445</v>
      </c>
      <c r="C39" s="46" t="s">
        <v>443</v>
      </c>
      <c r="D39" s="55" t="s">
        <v>439</v>
      </c>
      <c r="E39" s="46">
        <v>2.3</v>
      </c>
      <c r="F39" s="46">
        <v>49</v>
      </c>
      <c r="G39" s="46">
        <v>112.7</v>
      </c>
    </row>
    <row r="40" spans="1:7" ht="51">
      <c r="A40" s="48">
        <v>7</v>
      </c>
      <c r="B40" s="46" t="s">
        <v>446</v>
      </c>
      <c r="C40" s="46" t="s">
        <v>443</v>
      </c>
      <c r="D40" s="55" t="s">
        <v>439</v>
      </c>
      <c r="E40" s="46">
        <v>26</v>
      </c>
      <c r="F40" s="46"/>
      <c r="G40" s="46"/>
    </row>
    <row r="41" spans="1:7" ht="25.5">
      <c r="A41" s="48">
        <v>8</v>
      </c>
      <c r="B41" s="46" t="s">
        <v>447</v>
      </c>
      <c r="C41" s="46" t="s">
        <v>443</v>
      </c>
      <c r="D41" s="55" t="s">
        <v>439</v>
      </c>
      <c r="E41" s="46">
        <v>48</v>
      </c>
      <c r="F41" s="46"/>
      <c r="G41" s="46"/>
    </row>
    <row r="42" spans="1:7" ht="12.75">
      <c r="A42" s="169">
        <v>9</v>
      </c>
      <c r="B42" s="164" t="s">
        <v>448</v>
      </c>
      <c r="C42" s="164" t="s">
        <v>449</v>
      </c>
      <c r="D42" s="46">
        <v>35</v>
      </c>
      <c r="E42" s="46">
        <v>2.4</v>
      </c>
      <c r="F42" s="46"/>
      <c r="G42" s="46"/>
    </row>
    <row r="43" spans="1:7" ht="12.75">
      <c r="A43" s="171"/>
      <c r="B43" s="165"/>
      <c r="C43" s="165"/>
      <c r="D43" s="55" t="s">
        <v>439</v>
      </c>
      <c r="E43" s="46">
        <v>2.4</v>
      </c>
      <c r="F43" s="46"/>
      <c r="G43" s="46"/>
    </row>
    <row r="44" spans="1:7" ht="38.25">
      <c r="A44" s="48">
        <v>10</v>
      </c>
      <c r="B44" s="46" t="s">
        <v>450</v>
      </c>
      <c r="C44" s="46" t="s">
        <v>451</v>
      </c>
      <c r="D44" s="55" t="s">
        <v>439</v>
      </c>
      <c r="E44" s="46">
        <v>2.5</v>
      </c>
      <c r="F44" s="46">
        <v>1</v>
      </c>
      <c r="G44" s="46">
        <v>2.5</v>
      </c>
    </row>
    <row r="45" spans="1:7" ht="38.25">
      <c r="A45" s="48">
        <v>11</v>
      </c>
      <c r="B45" s="46" t="s">
        <v>452</v>
      </c>
      <c r="C45" s="46" t="s">
        <v>453</v>
      </c>
      <c r="D45" s="55" t="s">
        <v>439</v>
      </c>
      <c r="E45" s="46">
        <v>2.3</v>
      </c>
      <c r="F45" s="46">
        <v>32</v>
      </c>
      <c r="G45" s="46">
        <v>73.6</v>
      </c>
    </row>
    <row r="46" spans="1:7" ht="38.25">
      <c r="A46" s="48">
        <v>12</v>
      </c>
      <c r="B46" s="46" t="s">
        <v>454</v>
      </c>
      <c r="C46" s="46" t="s">
        <v>453</v>
      </c>
      <c r="D46" s="55" t="s">
        <v>439</v>
      </c>
      <c r="E46" s="46">
        <v>3</v>
      </c>
      <c r="F46" s="46">
        <v>1</v>
      </c>
      <c r="G46" s="46">
        <v>3</v>
      </c>
    </row>
    <row r="47" spans="1:7" ht="51">
      <c r="A47" s="48">
        <v>13</v>
      </c>
      <c r="B47" s="46" t="s">
        <v>455</v>
      </c>
      <c r="C47" s="46" t="s">
        <v>456</v>
      </c>
      <c r="D47" s="46">
        <v>35</v>
      </c>
      <c r="E47" s="46">
        <v>3.5</v>
      </c>
      <c r="F47" s="46"/>
      <c r="G47" s="46"/>
    </row>
    <row r="48" spans="1:7" ht="12.75">
      <c r="A48" s="169" t="s">
        <v>457</v>
      </c>
      <c r="B48" s="173" t="s">
        <v>458</v>
      </c>
      <c r="C48" s="174"/>
      <c r="D48" s="46" t="s">
        <v>21</v>
      </c>
      <c r="E48" s="48" t="s">
        <v>398</v>
      </c>
      <c r="F48" s="48" t="s">
        <v>398</v>
      </c>
      <c r="G48" s="46"/>
    </row>
    <row r="49" spans="1:7" ht="12.75">
      <c r="A49" s="170"/>
      <c r="B49" s="175"/>
      <c r="C49" s="176"/>
      <c r="D49" s="46" t="s">
        <v>359</v>
      </c>
      <c r="E49" s="48" t="s">
        <v>398</v>
      </c>
      <c r="F49" s="48" t="s">
        <v>398</v>
      </c>
      <c r="G49" s="88">
        <v>233</v>
      </c>
    </row>
    <row r="50" spans="1:7" ht="12.75">
      <c r="A50" s="171"/>
      <c r="B50" s="177"/>
      <c r="C50" s="178"/>
      <c r="D50" s="46" t="s">
        <v>11</v>
      </c>
      <c r="E50" s="48" t="s">
        <v>398</v>
      </c>
      <c r="F50" s="48" t="s">
        <v>398</v>
      </c>
      <c r="G50" s="46"/>
    </row>
    <row r="51" spans="1:7" ht="12.75">
      <c r="A51" s="49"/>
      <c r="B51" s="51"/>
      <c r="C51" s="51"/>
      <c r="D51" s="51"/>
      <c r="E51" s="49"/>
      <c r="F51" s="49"/>
      <c r="G51" s="51"/>
    </row>
    <row r="52" spans="1:7" ht="12.75">
      <c r="A52" s="103" t="s">
        <v>490</v>
      </c>
      <c r="B52" s="103"/>
      <c r="C52" s="103"/>
      <c r="D52" s="103"/>
      <c r="F52" s="145" t="s">
        <v>489</v>
      </c>
      <c r="G52" s="145"/>
    </row>
    <row r="53" spans="1:7" ht="12.75" customHeight="1">
      <c r="A53" s="166"/>
      <c r="B53" s="166"/>
      <c r="C53" s="166"/>
      <c r="D53" s="166"/>
      <c r="E53" s="166"/>
      <c r="F53" s="166"/>
      <c r="G53" s="166"/>
    </row>
    <row r="54" spans="1:7" ht="14.25" customHeight="1">
      <c r="A54" s="166"/>
      <c r="B54" s="166"/>
      <c r="C54" s="166"/>
      <c r="D54" s="166"/>
      <c r="E54" s="166"/>
      <c r="F54" s="166"/>
      <c r="G54" s="166"/>
    </row>
    <row r="55" spans="1:7" ht="14.25" customHeight="1">
      <c r="A55" s="166"/>
      <c r="B55" s="166"/>
      <c r="C55" s="166"/>
      <c r="D55" s="166"/>
      <c r="E55" s="166"/>
      <c r="F55" s="166"/>
      <c r="G55" s="166"/>
    </row>
    <row r="56" spans="1:7" ht="12.75" customHeight="1">
      <c r="A56" s="166"/>
      <c r="B56" s="166"/>
      <c r="C56" s="166"/>
      <c r="D56" s="166"/>
      <c r="E56" s="166"/>
      <c r="F56" s="166"/>
      <c r="G56" s="166"/>
    </row>
    <row r="57" spans="1:7" ht="12" customHeight="1">
      <c r="A57" s="166"/>
      <c r="B57" s="166"/>
      <c r="C57" s="166"/>
      <c r="D57" s="166"/>
      <c r="E57" s="166"/>
      <c r="F57" s="166"/>
      <c r="G57" s="166"/>
    </row>
    <row r="58" spans="1:7" ht="12.75" customHeight="1">
      <c r="A58" s="166"/>
      <c r="B58" s="166"/>
      <c r="C58" s="166"/>
      <c r="D58" s="166"/>
      <c r="E58" s="166"/>
      <c r="F58" s="166"/>
      <c r="G58" s="166"/>
    </row>
    <row r="59" spans="1:7" ht="10.5" customHeight="1">
      <c r="A59" s="166"/>
      <c r="B59" s="166"/>
      <c r="C59" s="166"/>
      <c r="D59" s="166"/>
      <c r="E59" s="166"/>
      <c r="F59" s="166"/>
      <c r="G59" s="166"/>
    </row>
    <row r="60" spans="1:7" ht="11.25" customHeight="1">
      <c r="A60" s="179"/>
      <c r="B60" s="179"/>
      <c r="C60" s="179"/>
      <c r="D60" s="179"/>
      <c r="E60" s="179"/>
      <c r="F60" s="179"/>
      <c r="G60" s="179"/>
    </row>
  </sheetData>
  <mergeCells count="34">
    <mergeCell ref="A59:G59"/>
    <mergeCell ref="A60:G60"/>
    <mergeCell ref="A55:G55"/>
    <mergeCell ref="A56:G56"/>
    <mergeCell ref="A57:G57"/>
    <mergeCell ref="A58:G58"/>
    <mergeCell ref="A48:A50"/>
    <mergeCell ref="B48:C50"/>
    <mergeCell ref="A53:G53"/>
    <mergeCell ref="A54:G54"/>
    <mergeCell ref="F52:G52"/>
    <mergeCell ref="A34:A38"/>
    <mergeCell ref="B34:B38"/>
    <mergeCell ref="C34:C38"/>
    <mergeCell ref="A42:A43"/>
    <mergeCell ref="B42:B43"/>
    <mergeCell ref="C42:C43"/>
    <mergeCell ref="A22:A29"/>
    <mergeCell ref="B22:B29"/>
    <mergeCell ref="C22:C29"/>
    <mergeCell ref="A30:A33"/>
    <mergeCell ref="B30:B33"/>
    <mergeCell ref="C30:C33"/>
    <mergeCell ref="A7:A13"/>
    <mergeCell ref="B7:B13"/>
    <mergeCell ref="C7:C13"/>
    <mergeCell ref="A14:A21"/>
    <mergeCell ref="B14:B21"/>
    <mergeCell ref="C14:C21"/>
    <mergeCell ref="A3:G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34">
      <selection activeCell="D50" sqref="D50"/>
    </sheetView>
  </sheetViews>
  <sheetFormatPr defaultColWidth="9.00390625" defaultRowHeight="12.75"/>
  <cols>
    <col min="1" max="1" width="9.375" style="0" customWidth="1"/>
    <col min="2" max="2" width="46.625" style="0" customWidth="1"/>
    <col min="3" max="3" width="15.00390625" style="0" customWidth="1"/>
    <col min="4" max="4" width="16.125" style="0" customWidth="1"/>
    <col min="5" max="16384" width="17.75390625" style="0" customWidth="1"/>
  </cols>
  <sheetData>
    <row r="1" ht="12.75">
      <c r="D1" s="1" t="s">
        <v>45</v>
      </c>
    </row>
    <row r="2" spans="1:3" ht="13.5">
      <c r="A2" s="26"/>
      <c r="B2" s="1" t="s">
        <v>467</v>
      </c>
      <c r="C2" t="s">
        <v>460</v>
      </c>
    </row>
    <row r="3" spans="1:4" ht="13.5">
      <c r="A3" s="2"/>
      <c r="B3" s="128" t="s">
        <v>469</v>
      </c>
      <c r="C3" s="128"/>
      <c r="D3" s="80" t="s">
        <v>358</v>
      </c>
    </row>
    <row r="4" spans="1:4" ht="36" customHeight="1">
      <c r="A4" s="23" t="s">
        <v>6</v>
      </c>
      <c r="B4" s="23" t="s">
        <v>46</v>
      </c>
      <c r="C4" s="23" t="s">
        <v>117</v>
      </c>
      <c r="D4" s="81" t="s">
        <v>7</v>
      </c>
    </row>
    <row r="5" spans="1:4" ht="12" customHeight="1">
      <c r="A5" s="11">
        <v>1</v>
      </c>
      <c r="B5" s="12">
        <v>2</v>
      </c>
      <c r="C5" s="12">
        <v>3</v>
      </c>
      <c r="D5" s="12">
        <v>4</v>
      </c>
    </row>
    <row r="6" spans="1:4" ht="13.5" customHeight="1">
      <c r="A6" s="11" t="s">
        <v>12</v>
      </c>
      <c r="B6" s="12" t="s">
        <v>50</v>
      </c>
      <c r="C6" s="90">
        <v>405.95</v>
      </c>
      <c r="D6" s="90">
        <v>785.95</v>
      </c>
    </row>
    <row r="7" spans="1:4" ht="15" customHeight="1">
      <c r="A7" s="11" t="s">
        <v>14</v>
      </c>
      <c r="B7" s="12" t="s">
        <v>51</v>
      </c>
      <c r="C7" s="90">
        <v>49.99</v>
      </c>
      <c r="D7" s="90">
        <v>406.53</v>
      </c>
    </row>
    <row r="8" spans="1:4" ht="14.25" customHeight="1">
      <c r="A8" s="11"/>
      <c r="B8" s="12" t="s">
        <v>52</v>
      </c>
      <c r="C8" s="90"/>
      <c r="D8" s="90"/>
    </row>
    <row r="9" spans="1:4" ht="15" customHeight="1">
      <c r="A9" s="11" t="s">
        <v>15</v>
      </c>
      <c r="B9" s="12" t="s">
        <v>118</v>
      </c>
      <c r="C9" s="90"/>
      <c r="D9" s="90">
        <v>867.9</v>
      </c>
    </row>
    <row r="10" spans="1:4" ht="13.5" customHeight="1">
      <c r="A10" s="11"/>
      <c r="B10" s="12" t="s">
        <v>53</v>
      </c>
      <c r="C10" s="90"/>
      <c r="D10" s="90">
        <v>867.9</v>
      </c>
    </row>
    <row r="11" spans="1:4" ht="14.25" customHeight="1">
      <c r="A11" s="11" t="s">
        <v>16</v>
      </c>
      <c r="B11" s="12" t="s">
        <v>54</v>
      </c>
      <c r="C11" s="90"/>
      <c r="D11" s="90"/>
    </row>
    <row r="12" spans="1:4" ht="12.75">
      <c r="A12" s="11" t="s">
        <v>55</v>
      </c>
      <c r="B12" s="12" t="s">
        <v>56</v>
      </c>
      <c r="C12" s="90"/>
      <c r="D12" s="90"/>
    </row>
    <row r="13" spans="1:4" ht="27.75" customHeight="1">
      <c r="A13" s="11" t="s">
        <v>57</v>
      </c>
      <c r="B13" s="12" t="s">
        <v>485</v>
      </c>
      <c r="C13" s="90"/>
      <c r="D13" s="90"/>
    </row>
    <row r="14" spans="1:4" ht="15.75" customHeight="1">
      <c r="A14" s="11" t="s">
        <v>58</v>
      </c>
      <c r="B14" s="12" t="s">
        <v>59</v>
      </c>
      <c r="C14" s="90"/>
      <c r="D14" s="90"/>
    </row>
    <row r="15" spans="1:4" ht="15.75" customHeight="1">
      <c r="A15" s="11" t="s">
        <v>60</v>
      </c>
      <c r="B15" s="12" t="s">
        <v>61</v>
      </c>
      <c r="C15" s="90">
        <v>2286</v>
      </c>
      <c r="D15" s="90">
        <v>2514.6</v>
      </c>
    </row>
    <row r="16" spans="1:4" ht="14.25" customHeight="1">
      <c r="A16" s="11"/>
      <c r="B16" s="12" t="s">
        <v>52</v>
      </c>
      <c r="C16" s="90"/>
      <c r="D16" s="90"/>
    </row>
    <row r="17" spans="1:4" ht="15.75" customHeight="1">
      <c r="A17" s="11" t="s">
        <v>62</v>
      </c>
      <c r="B17" s="12" t="s">
        <v>63</v>
      </c>
      <c r="C17" s="90">
        <v>690.37</v>
      </c>
      <c r="D17" s="90">
        <v>759.41</v>
      </c>
    </row>
    <row r="18" spans="1:4" ht="15.75" customHeight="1">
      <c r="A18" s="11"/>
      <c r="B18" s="12" t="s">
        <v>52</v>
      </c>
      <c r="C18" s="90"/>
      <c r="D18" s="90"/>
    </row>
    <row r="19" spans="1:4" ht="15" customHeight="1">
      <c r="A19" s="11" t="s">
        <v>64</v>
      </c>
      <c r="B19" s="12" t="s">
        <v>65</v>
      </c>
      <c r="C19" s="90">
        <v>31</v>
      </c>
      <c r="D19" s="90">
        <v>31</v>
      </c>
    </row>
    <row r="20" spans="1:4" ht="15" customHeight="1">
      <c r="A20" s="11" t="s">
        <v>66</v>
      </c>
      <c r="B20" s="12" t="s">
        <v>67</v>
      </c>
      <c r="C20" s="90">
        <f>SUM(C21:C30)</f>
        <v>384</v>
      </c>
      <c r="D20" s="90">
        <f>SUM(D21:D30)</f>
        <v>387</v>
      </c>
    </row>
    <row r="21" spans="1:4" ht="15.75" customHeight="1">
      <c r="A21" s="11" t="s">
        <v>68</v>
      </c>
      <c r="B21" s="12" t="s">
        <v>69</v>
      </c>
      <c r="C21" s="90"/>
      <c r="D21" s="90"/>
    </row>
    <row r="22" spans="1:4" ht="14.25" customHeight="1">
      <c r="A22" s="11" t="s">
        <v>70</v>
      </c>
      <c r="B22" s="12" t="s">
        <v>71</v>
      </c>
      <c r="C22" s="90"/>
      <c r="D22" s="90"/>
    </row>
    <row r="23" spans="1:4" ht="15.75" customHeight="1">
      <c r="A23" s="23" t="s">
        <v>72</v>
      </c>
      <c r="B23" s="23" t="s">
        <v>73</v>
      </c>
      <c r="C23" s="91"/>
      <c r="D23" s="91"/>
    </row>
    <row r="24" spans="1:4" ht="88.5" customHeight="1">
      <c r="A24" s="23" t="s">
        <v>74</v>
      </c>
      <c r="B24" s="23" t="s">
        <v>119</v>
      </c>
      <c r="C24" s="91"/>
      <c r="D24" s="91"/>
    </row>
    <row r="25" spans="1:4" ht="25.5" customHeight="1">
      <c r="A25" s="11" t="s">
        <v>75</v>
      </c>
      <c r="B25" s="12" t="s">
        <v>76</v>
      </c>
      <c r="C25" s="90"/>
      <c r="D25" s="90"/>
    </row>
    <row r="26" spans="1:4" ht="14.25" customHeight="1">
      <c r="A26" s="11" t="s">
        <v>77</v>
      </c>
      <c r="B26" s="12" t="s">
        <v>78</v>
      </c>
      <c r="C26" s="90"/>
      <c r="D26" s="90"/>
    </row>
    <row r="27" spans="1:4" ht="26.25" customHeight="1">
      <c r="A27" s="11" t="s">
        <v>79</v>
      </c>
      <c r="B27" s="12" t="s">
        <v>80</v>
      </c>
      <c r="C27" s="90"/>
      <c r="D27" s="90"/>
    </row>
    <row r="28" spans="1:4" ht="14.25" customHeight="1">
      <c r="A28" s="11" t="s">
        <v>81</v>
      </c>
      <c r="B28" s="12" t="s">
        <v>82</v>
      </c>
      <c r="C28" s="90"/>
      <c r="D28" s="90"/>
    </row>
    <row r="29" spans="1:4" ht="16.5" customHeight="1">
      <c r="A29" s="11" t="s">
        <v>83</v>
      </c>
      <c r="B29" s="12" t="s">
        <v>84</v>
      </c>
      <c r="C29" s="90"/>
      <c r="D29" s="90"/>
    </row>
    <row r="30" spans="1:4" ht="27.75" customHeight="1">
      <c r="A30" s="11" t="s">
        <v>85</v>
      </c>
      <c r="B30" s="12" t="s">
        <v>86</v>
      </c>
      <c r="C30" s="90">
        <v>384</v>
      </c>
      <c r="D30" s="90">
        <v>387</v>
      </c>
    </row>
    <row r="31" spans="1:4" ht="12.75">
      <c r="A31" s="11"/>
      <c r="B31" s="12" t="s">
        <v>87</v>
      </c>
      <c r="C31" s="90"/>
      <c r="D31" s="90"/>
    </row>
    <row r="32" spans="1:4" ht="14.25" customHeight="1">
      <c r="A32" s="11" t="s">
        <v>88</v>
      </c>
      <c r="B32" s="12" t="s">
        <v>89</v>
      </c>
      <c r="C32" s="90">
        <v>384</v>
      </c>
      <c r="D32" s="90">
        <v>387</v>
      </c>
    </row>
    <row r="33" spans="1:5" ht="15" customHeight="1">
      <c r="A33" s="11" t="s">
        <v>90</v>
      </c>
      <c r="B33" s="12" t="s">
        <v>91</v>
      </c>
      <c r="C33" s="90">
        <f>C6+C7+C9+C11+C12+C15+C17+C19+C20</f>
        <v>3847.31</v>
      </c>
      <c r="D33" s="90">
        <f>D6+D7+D9+D11+D12+D15+D17+D19+D20</f>
        <v>5752.389999999999</v>
      </c>
      <c r="E33" s="62"/>
    </row>
    <row r="34" spans="1:4" ht="12.75" customHeight="1">
      <c r="A34" s="11"/>
      <c r="B34" s="12" t="s">
        <v>52</v>
      </c>
      <c r="C34" s="90"/>
      <c r="D34" s="90">
        <v>867.9</v>
      </c>
    </row>
    <row r="35" spans="1:4" ht="14.25" customHeight="1">
      <c r="A35" s="11" t="s">
        <v>92</v>
      </c>
      <c r="B35" s="12" t="s">
        <v>93</v>
      </c>
      <c r="C35" s="90">
        <v>1808.49</v>
      </c>
      <c r="D35" s="90">
        <v>6248.26</v>
      </c>
    </row>
    <row r="36" spans="1:4" ht="27.75" customHeight="1">
      <c r="A36" s="11" t="s">
        <v>94</v>
      </c>
      <c r="B36" s="12" t="s">
        <v>95</v>
      </c>
      <c r="C36" s="90"/>
      <c r="D36" s="90"/>
    </row>
    <row r="37" spans="1:4" ht="26.25" customHeight="1">
      <c r="A37" s="11" t="s">
        <v>96</v>
      </c>
      <c r="B37" s="12" t="s">
        <v>97</v>
      </c>
      <c r="C37" s="90">
        <f>C33+C35</f>
        <v>5655.8</v>
      </c>
      <c r="D37" s="90">
        <f>D33+D35</f>
        <v>12000.65</v>
      </c>
    </row>
    <row r="38" spans="1:4" ht="15" customHeight="1">
      <c r="A38" s="11"/>
      <c r="B38" s="12" t="s">
        <v>98</v>
      </c>
      <c r="C38" s="90"/>
      <c r="D38" s="90"/>
    </row>
    <row r="39" spans="1:4" ht="15.75" customHeight="1">
      <c r="A39" s="11" t="s">
        <v>99</v>
      </c>
      <c r="B39" s="12" t="s">
        <v>100</v>
      </c>
      <c r="C39" s="90">
        <f>C37</f>
        <v>5655.8</v>
      </c>
      <c r="D39" s="90">
        <f>D37</f>
        <v>12000.65</v>
      </c>
    </row>
    <row r="40" spans="1:4" ht="15" customHeight="1">
      <c r="A40" s="23" t="s">
        <v>101</v>
      </c>
      <c r="B40" s="18" t="s">
        <v>102</v>
      </c>
      <c r="C40" s="92"/>
      <c r="D40" s="92"/>
    </row>
    <row r="41" spans="1:4" ht="15" customHeight="1">
      <c r="A41" s="11" t="s">
        <v>103</v>
      </c>
      <c r="B41" s="12" t="s">
        <v>104</v>
      </c>
      <c r="C41" s="90"/>
      <c r="D41" s="90"/>
    </row>
    <row r="42" spans="1:4" ht="15" customHeight="1">
      <c r="A42" s="11" t="s">
        <v>105</v>
      </c>
      <c r="B42" s="12" t="s">
        <v>106</v>
      </c>
      <c r="C42" s="90">
        <f>C37</f>
        <v>5655.8</v>
      </c>
      <c r="D42" s="90">
        <f>D37</f>
        <v>12000.65</v>
      </c>
    </row>
    <row r="43" spans="1:4" ht="15" customHeight="1">
      <c r="A43" s="11" t="s">
        <v>107</v>
      </c>
      <c r="B43" s="12" t="s">
        <v>108</v>
      </c>
      <c r="C43" s="90"/>
      <c r="D43" s="90"/>
    </row>
    <row r="44" spans="1:4" ht="15.75" customHeight="1">
      <c r="A44" s="11" t="s">
        <v>109</v>
      </c>
      <c r="B44" s="12" t="s">
        <v>110</v>
      </c>
      <c r="C44" s="90"/>
      <c r="D44" s="90"/>
    </row>
    <row r="45" spans="1:4" ht="17.25" customHeight="1">
      <c r="A45" s="11" t="s">
        <v>111</v>
      </c>
      <c r="B45" s="12" t="s">
        <v>112</v>
      </c>
      <c r="C45" s="90"/>
      <c r="D45" s="90"/>
    </row>
    <row r="46" spans="1:4" ht="12.75" customHeight="1">
      <c r="A46" s="11" t="s">
        <v>113</v>
      </c>
      <c r="B46" s="12" t="s">
        <v>114</v>
      </c>
      <c r="C46" s="90"/>
      <c r="D46" s="90"/>
    </row>
    <row r="47" spans="1:4" ht="14.25" customHeight="1">
      <c r="A47" s="11" t="s">
        <v>115</v>
      </c>
      <c r="B47" s="12" t="s">
        <v>116</v>
      </c>
      <c r="C47" s="90"/>
      <c r="D47" s="90"/>
    </row>
    <row r="48" spans="1:4" ht="14.25" customHeight="1">
      <c r="A48" s="68"/>
      <c r="B48" s="68"/>
      <c r="C48" s="68"/>
      <c r="D48" s="68"/>
    </row>
    <row r="49" spans="1:4" ht="14.25" customHeight="1">
      <c r="A49" s="129" t="s">
        <v>490</v>
      </c>
      <c r="B49" s="129"/>
      <c r="C49" s="68"/>
      <c r="D49" s="68" t="s">
        <v>489</v>
      </c>
    </row>
    <row r="50" ht="18" customHeight="1">
      <c r="A50" s="20"/>
    </row>
    <row r="51" ht="12.75">
      <c r="B51" s="67"/>
    </row>
  </sheetData>
  <mergeCells count="2">
    <mergeCell ref="B3:C3"/>
    <mergeCell ref="A49:B49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3"/>
  <sheetViews>
    <sheetView workbookViewId="0" topLeftCell="A43">
      <selection activeCell="A51" sqref="A51:IV51"/>
    </sheetView>
  </sheetViews>
  <sheetFormatPr defaultColWidth="9.00390625" defaultRowHeight="12.75"/>
  <cols>
    <col min="1" max="1" width="6.375" style="0" customWidth="1"/>
    <col min="2" max="2" width="34.00390625" style="0" customWidth="1"/>
    <col min="3" max="3" width="8.625" style="0" customWidth="1"/>
    <col min="4" max="4" width="17.25390625" style="0" customWidth="1"/>
    <col min="5" max="5" width="14.875" style="0" customWidth="1"/>
  </cols>
  <sheetData>
    <row r="1" ht="12.75">
      <c r="E1" s="1" t="s">
        <v>120</v>
      </c>
    </row>
    <row r="2" spans="1:5" ht="12.75">
      <c r="A2" s="1"/>
      <c r="B2" s="131" t="s">
        <v>476</v>
      </c>
      <c r="C2" s="131"/>
      <c r="D2" s="131"/>
      <c r="E2" s="131"/>
    </row>
    <row r="3" spans="1:5" ht="12.75">
      <c r="A3" s="1"/>
      <c r="B3" s="130" t="s">
        <v>477</v>
      </c>
      <c r="C3" s="130"/>
      <c r="D3" s="130"/>
      <c r="E3" s="130"/>
    </row>
    <row r="4" spans="1:5" ht="12.75">
      <c r="A4" s="1"/>
      <c r="B4" s="130" t="s">
        <v>468</v>
      </c>
      <c r="C4" s="130"/>
      <c r="D4" s="130"/>
      <c r="E4" s="130"/>
    </row>
    <row r="5" ht="12.75">
      <c r="A5" s="4"/>
    </row>
    <row r="6" spans="1:5" ht="29.25" customHeight="1">
      <c r="A6" s="23" t="s">
        <v>121</v>
      </c>
      <c r="B6" s="23" t="s">
        <v>122</v>
      </c>
      <c r="C6" s="23" t="s">
        <v>123</v>
      </c>
      <c r="D6" s="23" t="s">
        <v>117</v>
      </c>
      <c r="E6" s="23" t="s">
        <v>7</v>
      </c>
    </row>
    <row r="7" spans="1:5" ht="12.75">
      <c r="A7" s="11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12.75">
      <c r="A8" s="11" t="s">
        <v>125</v>
      </c>
      <c r="B8" s="12" t="s">
        <v>126</v>
      </c>
      <c r="C8" s="12"/>
      <c r="D8" s="12"/>
      <c r="E8" s="12"/>
    </row>
    <row r="9" spans="1:5" ht="12.75">
      <c r="A9" s="11"/>
      <c r="B9" s="12" t="s">
        <v>127</v>
      </c>
      <c r="C9" s="12" t="s">
        <v>128</v>
      </c>
      <c r="D9" s="12">
        <v>11</v>
      </c>
      <c r="E9" s="12">
        <v>11</v>
      </c>
    </row>
    <row r="10" spans="1:5" ht="12.75">
      <c r="A10" s="11" t="s">
        <v>129</v>
      </c>
      <c r="B10" s="12" t="s">
        <v>130</v>
      </c>
      <c r="C10" s="12"/>
      <c r="D10" s="12"/>
      <c r="E10" s="12"/>
    </row>
    <row r="11" spans="1:5" ht="16.5" customHeight="1">
      <c r="A11" s="11" t="s">
        <v>131</v>
      </c>
      <c r="B11" s="12" t="s">
        <v>132</v>
      </c>
      <c r="C11" s="12" t="s">
        <v>133</v>
      </c>
      <c r="D11" s="12"/>
      <c r="E11" s="12"/>
    </row>
    <row r="12" spans="1:5" ht="12.75">
      <c r="A12" s="11" t="s">
        <v>134</v>
      </c>
      <c r="B12" s="12" t="s">
        <v>135</v>
      </c>
      <c r="C12" s="12"/>
      <c r="D12" s="12">
        <v>1</v>
      </c>
      <c r="E12" s="12">
        <v>1</v>
      </c>
    </row>
    <row r="13" spans="1:5" ht="25.5">
      <c r="A13" s="11" t="s">
        <v>136</v>
      </c>
      <c r="B13" s="12" t="s">
        <v>137</v>
      </c>
      <c r="C13" s="12" t="s">
        <v>133</v>
      </c>
      <c r="D13" s="12"/>
      <c r="E13" s="12"/>
    </row>
    <row r="14" spans="1:5" ht="12.75">
      <c r="A14" s="11" t="s">
        <v>138</v>
      </c>
      <c r="B14" s="12" t="s">
        <v>139</v>
      </c>
      <c r="C14" s="12"/>
      <c r="D14" s="12"/>
      <c r="E14" s="12"/>
    </row>
    <row r="15" spans="1:5" ht="38.25">
      <c r="A15" s="11" t="s">
        <v>140</v>
      </c>
      <c r="B15" s="12" t="s">
        <v>141</v>
      </c>
      <c r="C15" s="12" t="s">
        <v>133</v>
      </c>
      <c r="D15" s="12"/>
      <c r="E15" s="12"/>
    </row>
    <row r="16" spans="1:5" ht="25.5">
      <c r="A16" s="11" t="s">
        <v>142</v>
      </c>
      <c r="B16" s="12" t="s">
        <v>143</v>
      </c>
      <c r="C16" s="12" t="s">
        <v>144</v>
      </c>
      <c r="D16" s="90">
        <v>17318.18</v>
      </c>
      <c r="E16" s="90">
        <v>19050</v>
      </c>
    </row>
    <row r="17" spans="1:5" ht="26.25" customHeight="1">
      <c r="A17" s="11" t="s">
        <v>145</v>
      </c>
      <c r="B17" s="12" t="s">
        <v>146</v>
      </c>
      <c r="C17" s="12"/>
      <c r="D17" s="12"/>
      <c r="E17" s="12"/>
    </row>
    <row r="18" spans="1:5" ht="14.25" customHeight="1">
      <c r="A18" s="11" t="s">
        <v>147</v>
      </c>
      <c r="B18" s="12" t="s">
        <v>148</v>
      </c>
      <c r="C18" s="12" t="s">
        <v>13</v>
      </c>
      <c r="D18" s="12"/>
      <c r="E18" s="12"/>
    </row>
    <row r="19" spans="1:5" ht="13.5" customHeight="1">
      <c r="A19" s="11" t="s">
        <v>149</v>
      </c>
      <c r="B19" s="12" t="s">
        <v>150</v>
      </c>
      <c r="C19" s="12" t="s">
        <v>133</v>
      </c>
      <c r="D19" s="12"/>
      <c r="E19" s="12"/>
    </row>
    <row r="20" spans="1:5" ht="12.75">
      <c r="A20" s="11" t="s">
        <v>151</v>
      </c>
      <c r="B20" s="12" t="s">
        <v>152</v>
      </c>
      <c r="C20" s="12"/>
      <c r="D20" s="12"/>
      <c r="E20" s="12"/>
    </row>
    <row r="21" spans="1:5" ht="15" customHeight="1">
      <c r="A21" s="11" t="s">
        <v>153</v>
      </c>
      <c r="B21" s="12" t="s">
        <v>148</v>
      </c>
      <c r="C21" s="12" t="s">
        <v>13</v>
      </c>
      <c r="D21" s="12"/>
      <c r="E21" s="12"/>
    </row>
    <row r="22" spans="1:5" ht="14.25" customHeight="1">
      <c r="A22" s="11" t="s">
        <v>154</v>
      </c>
      <c r="B22" s="12" t="s">
        <v>150</v>
      </c>
      <c r="C22" s="12" t="s">
        <v>133</v>
      </c>
      <c r="D22" s="12"/>
      <c r="E22" s="12"/>
    </row>
    <row r="23" spans="1:5" ht="12.75">
      <c r="A23" s="11" t="s">
        <v>155</v>
      </c>
      <c r="B23" s="12" t="s">
        <v>156</v>
      </c>
      <c r="C23" s="12"/>
      <c r="D23" s="12"/>
      <c r="E23" s="12"/>
    </row>
    <row r="24" spans="1:5" ht="14.25" customHeight="1">
      <c r="A24" s="11" t="s">
        <v>157</v>
      </c>
      <c r="B24" s="12" t="s">
        <v>148</v>
      </c>
      <c r="C24" s="12" t="s">
        <v>13</v>
      </c>
      <c r="D24" s="12"/>
      <c r="E24" s="12"/>
    </row>
    <row r="25" spans="1:5" ht="14.25" customHeight="1">
      <c r="A25" s="11" t="s">
        <v>158</v>
      </c>
      <c r="B25" s="12" t="s">
        <v>150</v>
      </c>
      <c r="C25" s="12" t="s">
        <v>133</v>
      </c>
      <c r="D25" s="12"/>
      <c r="E25" s="12"/>
    </row>
    <row r="26" spans="1:5" ht="14.25" customHeight="1">
      <c r="A26" s="11" t="s">
        <v>159</v>
      </c>
      <c r="B26" s="12" t="s">
        <v>160</v>
      </c>
      <c r="C26" s="12"/>
      <c r="D26" s="12"/>
      <c r="E26" s="12"/>
    </row>
    <row r="27" spans="1:5" ht="12.75" customHeight="1">
      <c r="A27" s="11" t="s">
        <v>161</v>
      </c>
      <c r="B27" s="12" t="s">
        <v>148</v>
      </c>
      <c r="C27" s="12" t="s">
        <v>13</v>
      </c>
      <c r="D27" s="12"/>
      <c r="E27" s="12"/>
    </row>
    <row r="28" spans="1:5" ht="13.5" customHeight="1">
      <c r="A28" s="11" t="s">
        <v>162</v>
      </c>
      <c r="B28" s="12" t="s">
        <v>150</v>
      </c>
      <c r="C28" s="12" t="s">
        <v>133</v>
      </c>
      <c r="D28" s="12"/>
      <c r="E28" s="12"/>
    </row>
    <row r="29" spans="1:5" ht="27" customHeight="1">
      <c r="A29" s="11" t="s">
        <v>163</v>
      </c>
      <c r="B29" s="82" t="s">
        <v>463</v>
      </c>
      <c r="C29" s="12"/>
      <c r="D29" s="12"/>
      <c r="E29" s="12"/>
    </row>
    <row r="30" spans="1:5" ht="15" customHeight="1">
      <c r="A30" s="11" t="s">
        <v>164</v>
      </c>
      <c r="B30" s="12" t="s">
        <v>148</v>
      </c>
      <c r="C30" s="12" t="s">
        <v>13</v>
      </c>
      <c r="D30" s="12"/>
      <c r="E30" s="12"/>
    </row>
    <row r="31" spans="1:5" ht="15" customHeight="1">
      <c r="A31" s="11" t="s">
        <v>165</v>
      </c>
      <c r="B31" s="12" t="s">
        <v>150</v>
      </c>
      <c r="C31" s="12" t="s">
        <v>133</v>
      </c>
      <c r="D31" s="12"/>
      <c r="E31" s="12"/>
    </row>
    <row r="32" spans="1:5" ht="25.5">
      <c r="A32" s="11" t="s">
        <v>166</v>
      </c>
      <c r="B32" s="12" t="s">
        <v>167</v>
      </c>
      <c r="C32" s="12" t="s">
        <v>133</v>
      </c>
      <c r="D32" s="90">
        <v>17318.18</v>
      </c>
      <c r="E32" s="90">
        <v>19050</v>
      </c>
    </row>
    <row r="33" spans="1:5" ht="27" customHeight="1">
      <c r="A33" s="11" t="s">
        <v>168</v>
      </c>
      <c r="B33" s="12" t="s">
        <v>169</v>
      </c>
      <c r="C33" s="12"/>
      <c r="D33" s="12"/>
      <c r="E33" s="12"/>
    </row>
    <row r="34" spans="1:5" ht="14.25" customHeight="1">
      <c r="A34" s="11" t="s">
        <v>170</v>
      </c>
      <c r="B34" s="12" t="s">
        <v>171</v>
      </c>
      <c r="C34" s="12" t="s">
        <v>172</v>
      </c>
      <c r="D34" s="12"/>
      <c r="E34" s="12"/>
    </row>
    <row r="35" spans="1:5" ht="15.75" customHeight="1">
      <c r="A35" s="11" t="s">
        <v>173</v>
      </c>
      <c r="B35" s="12" t="s">
        <v>174</v>
      </c>
      <c r="C35" s="12" t="s">
        <v>144</v>
      </c>
      <c r="D35" s="12"/>
      <c r="E35" s="12"/>
    </row>
    <row r="36" spans="1:5" ht="14.25" customHeight="1">
      <c r="A36" s="11" t="s">
        <v>175</v>
      </c>
      <c r="B36" s="12" t="s">
        <v>176</v>
      </c>
      <c r="C36" s="12" t="s">
        <v>144</v>
      </c>
      <c r="D36" s="12"/>
      <c r="E36" s="12"/>
    </row>
    <row r="37" spans="1:5" ht="39.75" customHeight="1">
      <c r="A37" s="11" t="s">
        <v>177</v>
      </c>
      <c r="B37" s="12" t="s">
        <v>178</v>
      </c>
      <c r="C37" s="12"/>
      <c r="D37" s="12"/>
      <c r="E37" s="12"/>
    </row>
    <row r="38" spans="1:5" ht="27" customHeight="1">
      <c r="A38" s="11" t="s">
        <v>179</v>
      </c>
      <c r="B38" s="12" t="s">
        <v>180</v>
      </c>
      <c r="C38" s="12" t="s">
        <v>128</v>
      </c>
      <c r="D38" s="12"/>
      <c r="E38" s="12"/>
    </row>
    <row r="39" spans="1:5" ht="25.5">
      <c r="A39" s="11" t="s">
        <v>181</v>
      </c>
      <c r="B39" s="12" t="s">
        <v>182</v>
      </c>
      <c r="C39" s="12" t="s">
        <v>133</v>
      </c>
      <c r="D39" s="90"/>
      <c r="E39" s="90"/>
    </row>
    <row r="40" spans="1:5" ht="15.75" customHeight="1">
      <c r="A40" s="11" t="s">
        <v>183</v>
      </c>
      <c r="B40" s="12" t="s">
        <v>184</v>
      </c>
      <c r="C40" s="12" t="s">
        <v>172</v>
      </c>
      <c r="D40" s="12"/>
      <c r="E40" s="12"/>
    </row>
    <row r="41" spans="1:5" ht="16.5" customHeight="1">
      <c r="A41" s="11" t="s">
        <v>185</v>
      </c>
      <c r="B41" s="12" t="s">
        <v>186</v>
      </c>
      <c r="C41" s="12" t="s">
        <v>172</v>
      </c>
      <c r="D41" s="12"/>
      <c r="E41" s="12"/>
    </row>
    <row r="42" spans="1:5" ht="25.5" customHeight="1">
      <c r="A42" s="11" t="s">
        <v>187</v>
      </c>
      <c r="B42" s="12" t="s">
        <v>188</v>
      </c>
      <c r="C42" s="12" t="s">
        <v>172</v>
      </c>
      <c r="D42" s="12"/>
      <c r="E42" s="12"/>
    </row>
    <row r="43" spans="1:5" ht="12.75">
      <c r="A43" s="23" t="s">
        <v>189</v>
      </c>
      <c r="B43" s="18" t="s">
        <v>190</v>
      </c>
      <c r="C43" s="18"/>
      <c r="D43" s="18"/>
      <c r="E43" s="18"/>
    </row>
    <row r="44" spans="1:5" ht="38.25">
      <c r="A44" s="11" t="s">
        <v>191</v>
      </c>
      <c r="B44" s="12" t="s">
        <v>192</v>
      </c>
      <c r="C44" s="12" t="s">
        <v>128</v>
      </c>
      <c r="D44" s="12">
        <v>11</v>
      </c>
      <c r="E44" s="12">
        <v>11</v>
      </c>
    </row>
    <row r="45" spans="1:5" ht="15.75" customHeight="1">
      <c r="A45" s="11" t="s">
        <v>193</v>
      </c>
      <c r="B45" s="12" t="s">
        <v>194</v>
      </c>
      <c r="C45" s="12" t="s">
        <v>133</v>
      </c>
      <c r="D45" s="90">
        <v>17318.18</v>
      </c>
      <c r="E45" s="90">
        <v>19050</v>
      </c>
    </row>
    <row r="46" spans="1:5" ht="12.75">
      <c r="A46" s="11" t="s">
        <v>195</v>
      </c>
      <c r="B46" s="12" t="s">
        <v>196</v>
      </c>
      <c r="C46" s="12" t="s">
        <v>478</v>
      </c>
      <c r="D46" s="90">
        <v>190.5</v>
      </c>
      <c r="E46" s="90">
        <v>209.55</v>
      </c>
    </row>
    <row r="47" spans="1:5" ht="12.75">
      <c r="A47" s="11" t="s">
        <v>197</v>
      </c>
      <c r="B47" s="12" t="s">
        <v>198</v>
      </c>
      <c r="C47" s="12" t="s">
        <v>478</v>
      </c>
      <c r="D47" s="90">
        <v>2286</v>
      </c>
      <c r="E47" s="90">
        <v>2514.6</v>
      </c>
    </row>
    <row r="48" spans="1:5" ht="25.5">
      <c r="A48" s="11" t="s">
        <v>199</v>
      </c>
      <c r="B48" s="12" t="s">
        <v>200</v>
      </c>
      <c r="C48" s="12" t="s">
        <v>133</v>
      </c>
      <c r="D48" s="90">
        <v>17318.18</v>
      </c>
      <c r="E48" s="90">
        <v>19050</v>
      </c>
    </row>
    <row r="49" spans="1:5" ht="13.5">
      <c r="A49" s="3"/>
      <c r="B49" s="27"/>
      <c r="C49" s="27"/>
      <c r="D49" s="27"/>
      <c r="E49" s="27"/>
    </row>
    <row r="50" spans="1:5" ht="13.5">
      <c r="A50" s="3"/>
      <c r="B50" s="27"/>
      <c r="C50" s="27"/>
      <c r="D50" s="27"/>
      <c r="E50" s="27"/>
    </row>
    <row r="51" spans="1:5" ht="12.75" customHeight="1">
      <c r="A51" s="132" t="s">
        <v>490</v>
      </c>
      <c r="B51" s="132"/>
      <c r="C51" s="132"/>
      <c r="D51" s="132"/>
      <c r="E51" s="102" t="s">
        <v>489</v>
      </c>
    </row>
    <row r="52" spans="1:5" ht="12.75">
      <c r="A52" s="20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94"/>
      <c r="E54" s="94"/>
    </row>
    <row r="55" spans="1:5" ht="12.75">
      <c r="A55" s="27"/>
      <c r="B55" s="27"/>
      <c r="C55" s="27"/>
      <c r="D55" s="94"/>
      <c r="E55" s="94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  <row r="288" spans="1:5" ht="12.75">
      <c r="A288" s="27"/>
      <c r="B288" s="27"/>
      <c r="C288" s="27"/>
      <c r="D288" s="27"/>
      <c r="E288" s="27"/>
    </row>
    <row r="289" spans="1:5" ht="12.75">
      <c r="A289" s="27"/>
      <c r="B289" s="27"/>
      <c r="C289" s="27"/>
      <c r="D289" s="27"/>
      <c r="E289" s="27"/>
    </row>
    <row r="290" spans="1:5" ht="12.75">
      <c r="A290" s="27"/>
      <c r="B290" s="27"/>
      <c r="C290" s="27"/>
      <c r="D290" s="27"/>
      <c r="E290" s="27"/>
    </row>
    <row r="291" spans="1:5" ht="12.75">
      <c r="A291" s="27"/>
      <c r="B291" s="27"/>
      <c r="C291" s="27"/>
      <c r="D291" s="27"/>
      <c r="E291" s="27"/>
    </row>
    <row r="292" spans="1:5" ht="12.75">
      <c r="A292" s="27"/>
      <c r="B292" s="27"/>
      <c r="C292" s="27"/>
      <c r="D292" s="27"/>
      <c r="E292" s="27"/>
    </row>
    <row r="293" spans="1:5" ht="12.75">
      <c r="A293" s="27"/>
      <c r="B293" s="27"/>
      <c r="C293" s="27"/>
      <c r="D293" s="27"/>
      <c r="E293" s="27"/>
    </row>
    <row r="294" spans="1:5" ht="12.75">
      <c r="A294" s="27"/>
      <c r="B294" s="27"/>
      <c r="C294" s="27"/>
      <c r="D294" s="27"/>
      <c r="E294" s="27"/>
    </row>
    <row r="295" spans="1:5" ht="12.75">
      <c r="A295" s="27"/>
      <c r="B295" s="27"/>
      <c r="C295" s="27"/>
      <c r="D295" s="27"/>
      <c r="E295" s="27"/>
    </row>
    <row r="296" spans="1:5" ht="12.75">
      <c r="A296" s="27"/>
      <c r="B296" s="27"/>
      <c r="C296" s="27"/>
      <c r="D296" s="27"/>
      <c r="E296" s="27"/>
    </row>
    <row r="297" spans="1:5" ht="12.75">
      <c r="A297" s="27"/>
      <c r="B297" s="27"/>
      <c r="C297" s="27"/>
      <c r="D297" s="27"/>
      <c r="E297" s="27"/>
    </row>
    <row r="298" spans="1:5" ht="12.75">
      <c r="A298" s="27"/>
      <c r="B298" s="27"/>
      <c r="C298" s="27"/>
      <c r="D298" s="27"/>
      <c r="E298" s="27"/>
    </row>
    <row r="299" spans="1:5" ht="12.75">
      <c r="A299" s="27"/>
      <c r="B299" s="27"/>
      <c r="C299" s="27"/>
      <c r="D299" s="27"/>
      <c r="E299" s="27"/>
    </row>
    <row r="300" spans="1:5" ht="12.75">
      <c r="A300" s="27"/>
      <c r="B300" s="27"/>
      <c r="C300" s="27"/>
      <c r="D300" s="27"/>
      <c r="E300" s="27"/>
    </row>
    <row r="301" spans="1:5" ht="12.75">
      <c r="A301" s="27"/>
      <c r="B301" s="27"/>
      <c r="C301" s="27"/>
      <c r="D301" s="27"/>
      <c r="E301" s="27"/>
    </row>
    <row r="302" spans="1:5" ht="12.75">
      <c r="A302" s="27"/>
      <c r="B302" s="27"/>
      <c r="C302" s="27"/>
      <c r="D302" s="27"/>
      <c r="E302" s="27"/>
    </row>
    <row r="303" spans="1:5" ht="12.75">
      <c r="A303" s="27"/>
      <c r="B303" s="27"/>
      <c r="C303" s="27"/>
      <c r="D303" s="27"/>
      <c r="E303" s="27"/>
    </row>
    <row r="304" spans="1:5" ht="12.75">
      <c r="A304" s="27"/>
      <c r="B304" s="27"/>
      <c r="C304" s="27"/>
      <c r="D304" s="27"/>
      <c r="E304" s="27"/>
    </row>
    <row r="305" spans="1:5" ht="12.75">
      <c r="A305" s="27"/>
      <c r="B305" s="27"/>
      <c r="C305" s="27"/>
      <c r="D305" s="27"/>
      <c r="E305" s="27"/>
    </row>
    <row r="306" spans="1:5" ht="12.75">
      <c r="A306" s="27"/>
      <c r="B306" s="27"/>
      <c r="C306" s="27"/>
      <c r="D306" s="27"/>
      <c r="E306" s="27"/>
    </row>
    <row r="307" spans="1:5" ht="12.75">
      <c r="A307" s="27"/>
      <c r="B307" s="27"/>
      <c r="C307" s="27"/>
      <c r="D307" s="27"/>
      <c r="E307" s="27"/>
    </row>
    <row r="308" spans="1:5" ht="12.75">
      <c r="A308" s="27"/>
      <c r="B308" s="27"/>
      <c r="C308" s="27"/>
      <c r="D308" s="27"/>
      <c r="E308" s="27"/>
    </row>
    <row r="309" spans="1:5" ht="12.75">
      <c r="A309" s="27"/>
      <c r="B309" s="27"/>
      <c r="C309" s="27"/>
      <c r="D309" s="27"/>
      <c r="E309" s="27"/>
    </row>
    <row r="310" spans="1:5" ht="12.75">
      <c r="A310" s="27"/>
      <c r="B310" s="27"/>
      <c r="C310" s="27"/>
      <c r="D310" s="27"/>
      <c r="E310" s="27"/>
    </row>
    <row r="311" spans="1:5" ht="12.75">
      <c r="A311" s="27"/>
      <c r="B311" s="27"/>
      <c r="C311" s="27"/>
      <c r="D311" s="27"/>
      <c r="E311" s="27"/>
    </row>
    <row r="312" spans="1:5" ht="12.75">
      <c r="A312" s="27"/>
      <c r="B312" s="27"/>
      <c r="C312" s="27"/>
      <c r="D312" s="27"/>
      <c r="E312" s="27"/>
    </row>
    <row r="313" spans="1:5" ht="12.75">
      <c r="A313" s="27"/>
      <c r="B313" s="27"/>
      <c r="C313" s="27"/>
      <c r="D313" s="27"/>
      <c r="E313" s="27"/>
    </row>
    <row r="314" spans="1:5" ht="12.75">
      <c r="A314" s="27"/>
      <c r="B314" s="27"/>
      <c r="C314" s="27"/>
      <c r="D314" s="27"/>
      <c r="E314" s="27"/>
    </row>
    <row r="315" spans="1:5" ht="12.75">
      <c r="A315" s="27"/>
      <c r="B315" s="27"/>
      <c r="C315" s="27"/>
      <c r="D315" s="27"/>
      <c r="E315" s="27"/>
    </row>
    <row r="316" spans="1:5" ht="12.75">
      <c r="A316" s="27"/>
      <c r="B316" s="27"/>
      <c r="C316" s="27"/>
      <c r="D316" s="27"/>
      <c r="E316" s="27"/>
    </row>
    <row r="317" spans="1:5" ht="12.75">
      <c r="A317" s="27"/>
      <c r="B317" s="27"/>
      <c r="C317" s="27"/>
      <c r="D317" s="27"/>
      <c r="E317" s="27"/>
    </row>
    <row r="318" spans="1:5" ht="12.75">
      <c r="A318" s="27"/>
      <c r="B318" s="27"/>
      <c r="C318" s="27"/>
      <c r="D318" s="27"/>
      <c r="E318" s="27"/>
    </row>
    <row r="319" spans="1:5" ht="12.75">
      <c r="A319" s="27"/>
      <c r="B319" s="27"/>
      <c r="C319" s="27"/>
      <c r="D319" s="27"/>
      <c r="E319" s="27"/>
    </row>
    <row r="320" spans="1:5" ht="12.75">
      <c r="A320" s="27"/>
      <c r="B320" s="27"/>
      <c r="C320" s="27"/>
      <c r="D320" s="27"/>
      <c r="E320" s="27"/>
    </row>
    <row r="321" spans="1:5" ht="12.75">
      <c r="A321" s="27"/>
      <c r="B321" s="27"/>
      <c r="C321" s="27"/>
      <c r="D321" s="27"/>
      <c r="E321" s="27"/>
    </row>
    <row r="322" spans="1:5" ht="12.75">
      <c r="A322" s="27"/>
      <c r="B322" s="27"/>
      <c r="C322" s="27"/>
      <c r="D322" s="27"/>
      <c r="E322" s="27"/>
    </row>
    <row r="323" spans="1:5" ht="12.75">
      <c r="A323" s="27"/>
      <c r="B323" s="27"/>
      <c r="C323" s="27"/>
      <c r="D323" s="27"/>
      <c r="E323" s="27"/>
    </row>
    <row r="324" spans="1:5" ht="12.75">
      <c r="A324" s="27"/>
      <c r="B324" s="27"/>
      <c r="C324" s="27"/>
      <c r="D324" s="27"/>
      <c r="E324" s="27"/>
    </row>
    <row r="325" spans="1:5" ht="12.75">
      <c r="A325" s="27"/>
      <c r="B325" s="27"/>
      <c r="C325" s="27"/>
      <c r="D325" s="27"/>
      <c r="E325" s="27"/>
    </row>
    <row r="326" spans="1:5" ht="12.75">
      <c r="A326" s="27"/>
      <c r="B326" s="27"/>
      <c r="C326" s="27"/>
      <c r="D326" s="27"/>
      <c r="E326" s="27"/>
    </row>
    <row r="327" spans="1:5" ht="12.75">
      <c r="A327" s="27"/>
      <c r="B327" s="27"/>
      <c r="C327" s="27"/>
      <c r="D327" s="27"/>
      <c r="E327" s="27"/>
    </row>
    <row r="328" spans="1:5" ht="12.75">
      <c r="A328" s="27"/>
      <c r="B328" s="27"/>
      <c r="C328" s="27"/>
      <c r="D328" s="27"/>
      <c r="E328" s="27"/>
    </row>
    <row r="329" spans="1:5" ht="12.75">
      <c r="A329" s="27"/>
      <c r="B329" s="27"/>
      <c r="C329" s="27"/>
      <c r="D329" s="27"/>
      <c r="E329" s="27"/>
    </row>
    <row r="330" spans="1:5" ht="12.75">
      <c r="A330" s="27"/>
      <c r="B330" s="27"/>
      <c r="C330" s="27"/>
      <c r="D330" s="27"/>
      <c r="E330" s="27"/>
    </row>
    <row r="331" spans="1:5" ht="12.75">
      <c r="A331" s="27"/>
      <c r="B331" s="27"/>
      <c r="C331" s="27"/>
      <c r="D331" s="27"/>
      <c r="E331" s="27"/>
    </row>
    <row r="332" spans="1:5" ht="12.75">
      <c r="A332" s="27"/>
      <c r="B332" s="27"/>
      <c r="C332" s="27"/>
      <c r="D332" s="27"/>
      <c r="E332" s="27"/>
    </row>
    <row r="333" spans="1:5" ht="12.75">
      <c r="A333" s="27"/>
      <c r="B333" s="27"/>
      <c r="C333" s="27"/>
      <c r="D333" s="27"/>
      <c r="E333" s="27"/>
    </row>
    <row r="334" spans="1:5" ht="12.75">
      <c r="A334" s="27"/>
      <c r="B334" s="27"/>
      <c r="C334" s="27"/>
      <c r="D334" s="27"/>
      <c r="E334" s="27"/>
    </row>
    <row r="335" spans="1:5" ht="12.75">
      <c r="A335" s="27"/>
      <c r="B335" s="27"/>
      <c r="C335" s="27"/>
      <c r="D335" s="27"/>
      <c r="E335" s="27"/>
    </row>
    <row r="336" spans="1:5" ht="12.75">
      <c r="A336" s="27"/>
      <c r="B336" s="27"/>
      <c r="C336" s="27"/>
      <c r="D336" s="27"/>
      <c r="E336" s="27"/>
    </row>
    <row r="337" spans="1:5" ht="12.75">
      <c r="A337" s="27"/>
      <c r="B337" s="27"/>
      <c r="C337" s="27"/>
      <c r="D337" s="27"/>
      <c r="E337" s="27"/>
    </row>
    <row r="338" spans="1:5" ht="12.75">
      <c r="A338" s="27"/>
      <c r="B338" s="27"/>
      <c r="C338" s="27"/>
      <c r="D338" s="27"/>
      <c r="E338" s="27"/>
    </row>
    <row r="339" spans="1:5" ht="12.75">
      <c r="A339" s="27"/>
      <c r="B339" s="27"/>
      <c r="C339" s="27"/>
      <c r="D339" s="27"/>
      <c r="E339" s="27"/>
    </row>
    <row r="340" spans="1:5" ht="12.75">
      <c r="A340" s="27"/>
      <c r="B340" s="27"/>
      <c r="C340" s="27"/>
      <c r="D340" s="27"/>
      <c r="E340" s="27"/>
    </row>
    <row r="341" spans="1:5" ht="12.75">
      <c r="A341" s="27"/>
      <c r="B341" s="27"/>
      <c r="C341" s="27"/>
      <c r="D341" s="27"/>
      <c r="E341" s="27"/>
    </row>
    <row r="342" spans="1:5" ht="12.75">
      <c r="A342" s="27"/>
      <c r="B342" s="27"/>
      <c r="C342" s="27"/>
      <c r="D342" s="27"/>
      <c r="E342" s="27"/>
    </row>
    <row r="343" spans="1:5" ht="12.75">
      <c r="A343" s="27"/>
      <c r="B343" s="27"/>
      <c r="C343" s="27"/>
      <c r="D343" s="27"/>
      <c r="E343" s="27"/>
    </row>
    <row r="344" spans="1:5" ht="12.75">
      <c r="A344" s="27"/>
      <c r="B344" s="27"/>
      <c r="C344" s="27"/>
      <c r="D344" s="27"/>
      <c r="E344" s="27"/>
    </row>
    <row r="345" spans="1:5" ht="12.75">
      <c r="A345" s="27"/>
      <c r="B345" s="27"/>
      <c r="C345" s="27"/>
      <c r="D345" s="27"/>
      <c r="E345" s="27"/>
    </row>
    <row r="346" spans="1:5" ht="12.75">
      <c r="A346" s="27"/>
      <c r="B346" s="27"/>
      <c r="C346" s="27"/>
      <c r="D346" s="27"/>
      <c r="E346" s="27"/>
    </row>
    <row r="347" spans="1:5" ht="12.75">
      <c r="A347" s="27"/>
      <c r="B347" s="27"/>
      <c r="C347" s="27"/>
      <c r="D347" s="27"/>
      <c r="E347" s="27"/>
    </row>
    <row r="348" spans="1:5" ht="12.75">
      <c r="A348" s="27"/>
      <c r="B348" s="27"/>
      <c r="C348" s="27"/>
      <c r="D348" s="27"/>
      <c r="E348" s="27"/>
    </row>
    <row r="349" spans="1:5" ht="12.75">
      <c r="A349" s="27"/>
      <c r="B349" s="27"/>
      <c r="C349" s="27"/>
      <c r="D349" s="27"/>
      <c r="E349" s="27"/>
    </row>
    <row r="350" spans="1:5" ht="12.75">
      <c r="A350" s="27"/>
      <c r="B350" s="27"/>
      <c r="C350" s="27"/>
      <c r="D350" s="27"/>
      <c r="E350" s="27"/>
    </row>
    <row r="351" spans="1:5" ht="12.75">
      <c r="A351" s="27"/>
      <c r="B351" s="27"/>
      <c r="C351" s="27"/>
      <c r="D351" s="27"/>
      <c r="E351" s="27"/>
    </row>
    <row r="352" spans="1:5" ht="12.75">
      <c r="A352" s="27"/>
      <c r="B352" s="27"/>
      <c r="C352" s="27"/>
      <c r="D352" s="27"/>
      <c r="E352" s="27"/>
    </row>
    <row r="353" spans="1:5" ht="12.75">
      <c r="A353" s="27"/>
      <c r="B353" s="27"/>
      <c r="C353" s="27"/>
      <c r="D353" s="27"/>
      <c r="E353" s="27"/>
    </row>
    <row r="354" spans="1:5" ht="12.75">
      <c r="A354" s="27"/>
      <c r="B354" s="27"/>
      <c r="C354" s="27"/>
      <c r="D354" s="27"/>
      <c r="E354" s="27"/>
    </row>
    <row r="355" spans="1:5" ht="12.75">
      <c r="A355" s="27"/>
      <c r="B355" s="27"/>
      <c r="C355" s="27"/>
      <c r="D355" s="27"/>
      <c r="E355" s="27"/>
    </row>
    <row r="356" spans="1:5" ht="12.75">
      <c r="A356" s="27"/>
      <c r="B356" s="27"/>
      <c r="C356" s="27"/>
      <c r="D356" s="27"/>
      <c r="E356" s="27"/>
    </row>
    <row r="357" spans="1:5" ht="12.75">
      <c r="A357" s="27"/>
      <c r="B357" s="27"/>
      <c r="C357" s="27"/>
      <c r="D357" s="27"/>
      <c r="E357" s="27"/>
    </row>
    <row r="358" spans="1:5" ht="12.75">
      <c r="A358" s="27"/>
      <c r="B358" s="27"/>
      <c r="C358" s="27"/>
      <c r="D358" s="27"/>
      <c r="E358" s="27"/>
    </row>
    <row r="359" spans="1:5" ht="12.75">
      <c r="A359" s="27"/>
      <c r="B359" s="27"/>
      <c r="C359" s="27"/>
      <c r="D359" s="27"/>
      <c r="E359" s="27"/>
    </row>
    <row r="360" spans="1:5" ht="12.75">
      <c r="A360" s="27"/>
      <c r="B360" s="27"/>
      <c r="C360" s="27"/>
      <c r="D360" s="27"/>
      <c r="E360" s="27"/>
    </row>
    <row r="361" spans="1:5" ht="12.75">
      <c r="A361" s="27"/>
      <c r="B361" s="27"/>
      <c r="C361" s="27"/>
      <c r="D361" s="27"/>
      <c r="E361" s="27"/>
    </row>
    <row r="362" spans="1:5" ht="12.75">
      <c r="A362" s="27"/>
      <c r="B362" s="27"/>
      <c r="C362" s="27"/>
      <c r="D362" s="27"/>
      <c r="E362" s="27"/>
    </row>
    <row r="363" spans="1:5" ht="12.75">
      <c r="A363" s="27"/>
      <c r="B363" s="27"/>
      <c r="C363" s="27"/>
      <c r="D363" s="27"/>
      <c r="E363" s="27"/>
    </row>
    <row r="364" spans="1:5" ht="12.75">
      <c r="A364" s="27"/>
      <c r="B364" s="27"/>
      <c r="C364" s="27"/>
      <c r="D364" s="27"/>
      <c r="E364" s="27"/>
    </row>
    <row r="365" spans="1:5" ht="12.75">
      <c r="A365" s="27"/>
      <c r="B365" s="27"/>
      <c r="C365" s="27"/>
      <c r="D365" s="27"/>
      <c r="E365" s="27"/>
    </row>
    <row r="366" spans="1:5" ht="12.75">
      <c r="A366" s="27"/>
      <c r="B366" s="27"/>
      <c r="C366" s="27"/>
      <c r="D366" s="27"/>
      <c r="E366" s="27"/>
    </row>
    <row r="367" spans="1:5" ht="12.75">
      <c r="A367" s="27"/>
      <c r="B367" s="27"/>
      <c r="C367" s="27"/>
      <c r="D367" s="27"/>
      <c r="E367" s="27"/>
    </row>
    <row r="368" spans="1:5" ht="12.75">
      <c r="A368" s="27"/>
      <c r="B368" s="27"/>
      <c r="C368" s="27"/>
      <c r="D368" s="27"/>
      <c r="E368" s="27"/>
    </row>
    <row r="369" spans="1:5" ht="12.75">
      <c r="A369" s="27"/>
      <c r="B369" s="27"/>
      <c r="C369" s="27"/>
      <c r="D369" s="27"/>
      <c r="E369" s="27"/>
    </row>
    <row r="370" spans="1:5" ht="12.75">
      <c r="A370" s="27"/>
      <c r="B370" s="27"/>
      <c r="C370" s="27"/>
      <c r="D370" s="27"/>
      <c r="E370" s="27"/>
    </row>
    <row r="371" spans="1:5" ht="12.75">
      <c r="A371" s="27"/>
      <c r="B371" s="27"/>
      <c r="C371" s="27"/>
      <c r="D371" s="27"/>
      <c r="E371" s="27"/>
    </row>
    <row r="372" spans="1:5" ht="12.75">
      <c r="A372" s="27"/>
      <c r="B372" s="27"/>
      <c r="C372" s="27"/>
      <c r="D372" s="27"/>
      <c r="E372" s="27"/>
    </row>
    <row r="373" spans="1:5" ht="12.75">
      <c r="A373" s="27"/>
      <c r="B373" s="27"/>
      <c r="C373" s="27"/>
      <c r="D373" s="27"/>
      <c r="E373" s="27"/>
    </row>
    <row r="374" spans="1:5" ht="12.75">
      <c r="A374" s="27"/>
      <c r="B374" s="27"/>
      <c r="C374" s="27"/>
      <c r="D374" s="27"/>
      <c r="E374" s="27"/>
    </row>
    <row r="375" spans="1:5" ht="12.75">
      <c r="A375" s="27"/>
      <c r="B375" s="27"/>
      <c r="C375" s="27"/>
      <c r="D375" s="27"/>
      <c r="E375" s="27"/>
    </row>
    <row r="376" spans="1:5" ht="12.75">
      <c r="A376" s="27"/>
      <c r="B376" s="27"/>
      <c r="C376" s="27"/>
      <c r="D376" s="27"/>
      <c r="E376" s="27"/>
    </row>
    <row r="377" spans="1:5" ht="12.75">
      <c r="A377" s="27"/>
      <c r="B377" s="27"/>
      <c r="C377" s="27"/>
      <c r="D377" s="27"/>
      <c r="E377" s="27"/>
    </row>
    <row r="378" spans="1:5" ht="12.75">
      <c r="A378" s="27"/>
      <c r="B378" s="27"/>
      <c r="C378" s="27"/>
      <c r="D378" s="27"/>
      <c r="E378" s="27"/>
    </row>
    <row r="379" spans="1:5" ht="12.75">
      <c r="A379" s="27"/>
      <c r="B379" s="27"/>
      <c r="C379" s="27"/>
      <c r="D379" s="27"/>
      <c r="E379" s="27"/>
    </row>
    <row r="380" spans="1:5" ht="12.75">
      <c r="A380" s="27"/>
      <c r="B380" s="27"/>
      <c r="C380" s="27"/>
      <c r="D380" s="27"/>
      <c r="E380" s="27"/>
    </row>
    <row r="381" spans="1:5" ht="12.75">
      <c r="A381" s="27"/>
      <c r="B381" s="27"/>
      <c r="C381" s="27"/>
      <c r="D381" s="27"/>
      <c r="E381" s="27"/>
    </row>
    <row r="382" spans="1:5" ht="12.75">
      <c r="A382" s="27"/>
      <c r="B382" s="27"/>
      <c r="C382" s="27"/>
      <c r="D382" s="27"/>
      <c r="E382" s="27"/>
    </row>
    <row r="383" spans="1:5" ht="12.75">
      <c r="A383" s="27"/>
      <c r="B383" s="27"/>
      <c r="C383" s="27"/>
      <c r="D383" s="27"/>
      <c r="E383" s="27"/>
    </row>
    <row r="384" spans="1:5" ht="12.75">
      <c r="A384" s="27"/>
      <c r="B384" s="27"/>
      <c r="C384" s="27"/>
      <c r="D384" s="27"/>
      <c r="E384" s="27"/>
    </row>
    <row r="385" spans="1:5" ht="12.75">
      <c r="A385" s="27"/>
      <c r="B385" s="27"/>
      <c r="C385" s="27"/>
      <c r="D385" s="27"/>
      <c r="E385" s="27"/>
    </row>
    <row r="386" spans="1:5" ht="12.75">
      <c r="A386" s="27"/>
      <c r="B386" s="27"/>
      <c r="C386" s="27"/>
      <c r="D386" s="27"/>
      <c r="E386" s="27"/>
    </row>
    <row r="387" spans="1:5" ht="12.75">
      <c r="A387" s="27"/>
      <c r="B387" s="27"/>
      <c r="C387" s="27"/>
      <c r="D387" s="27"/>
      <c r="E387" s="27"/>
    </row>
    <row r="388" spans="1:5" ht="12.75">
      <c r="A388" s="27"/>
      <c r="B388" s="27"/>
      <c r="C388" s="27"/>
      <c r="D388" s="27"/>
      <c r="E388" s="27"/>
    </row>
    <row r="389" spans="1:5" ht="12.75">
      <c r="A389" s="27"/>
      <c r="B389" s="27"/>
      <c r="C389" s="27"/>
      <c r="D389" s="27"/>
      <c r="E389" s="27"/>
    </row>
    <row r="390" spans="1:5" ht="12.75">
      <c r="A390" s="27"/>
      <c r="B390" s="27"/>
      <c r="C390" s="27"/>
      <c r="D390" s="27"/>
      <c r="E390" s="27"/>
    </row>
    <row r="391" spans="1:5" ht="12.75">
      <c r="A391" s="27"/>
      <c r="B391" s="27"/>
      <c r="C391" s="27"/>
      <c r="D391" s="27"/>
      <c r="E391" s="27"/>
    </row>
    <row r="392" spans="1:5" ht="12.75">
      <c r="A392" s="27"/>
      <c r="B392" s="27"/>
      <c r="C392" s="27"/>
      <c r="D392" s="27"/>
      <c r="E392" s="27"/>
    </row>
    <row r="393" spans="1:5" ht="12.75">
      <c r="A393" s="27"/>
      <c r="B393" s="27"/>
      <c r="C393" s="27"/>
      <c r="D393" s="27"/>
      <c r="E393" s="27"/>
    </row>
    <row r="394" spans="1:5" ht="12.75">
      <c r="A394" s="27"/>
      <c r="B394" s="27"/>
      <c r="C394" s="27"/>
      <c r="D394" s="27"/>
      <c r="E394" s="27"/>
    </row>
    <row r="395" spans="1:5" ht="12.75">
      <c r="A395" s="27"/>
      <c r="B395" s="27"/>
      <c r="C395" s="27"/>
      <c r="D395" s="27"/>
      <c r="E395" s="27"/>
    </row>
    <row r="396" spans="1:5" ht="12.75">
      <c r="A396" s="27"/>
      <c r="B396" s="27"/>
      <c r="C396" s="27"/>
      <c r="D396" s="27"/>
      <c r="E396" s="27"/>
    </row>
    <row r="397" spans="1:5" ht="12.75">
      <c r="A397" s="27"/>
      <c r="B397" s="27"/>
      <c r="C397" s="27"/>
      <c r="D397" s="27"/>
      <c r="E397" s="27"/>
    </row>
    <row r="398" spans="1:5" ht="12.75">
      <c r="A398" s="27"/>
      <c r="B398" s="27"/>
      <c r="C398" s="27"/>
      <c r="D398" s="27"/>
      <c r="E398" s="27"/>
    </row>
    <row r="399" spans="1:5" ht="12.75">
      <c r="A399" s="27"/>
      <c r="B399" s="27"/>
      <c r="C399" s="27"/>
      <c r="D399" s="27"/>
      <c r="E399" s="27"/>
    </row>
    <row r="400" spans="1:5" ht="12.75">
      <c r="A400" s="27"/>
      <c r="B400" s="27"/>
      <c r="C400" s="27"/>
      <c r="D400" s="27"/>
      <c r="E400" s="27"/>
    </row>
    <row r="401" spans="1:5" ht="12.75">
      <c r="A401" s="27"/>
      <c r="B401" s="27"/>
      <c r="C401" s="27"/>
      <c r="D401" s="27"/>
      <c r="E401" s="27"/>
    </row>
    <row r="402" spans="1:5" ht="12.75">
      <c r="A402" s="27"/>
      <c r="B402" s="27"/>
      <c r="C402" s="27"/>
      <c r="D402" s="27"/>
      <c r="E402" s="27"/>
    </row>
    <row r="403" spans="1:5" ht="12.75">
      <c r="A403" s="27"/>
      <c r="B403" s="27"/>
      <c r="C403" s="27"/>
      <c r="D403" s="27"/>
      <c r="E403" s="27"/>
    </row>
    <row r="404" spans="1:5" ht="12.75">
      <c r="A404" s="27"/>
      <c r="B404" s="27"/>
      <c r="C404" s="27"/>
      <c r="D404" s="27"/>
      <c r="E404" s="27"/>
    </row>
    <row r="405" spans="1:5" ht="12.75">
      <c r="A405" s="27"/>
      <c r="B405" s="27"/>
      <c r="C405" s="27"/>
      <c r="D405" s="27"/>
      <c r="E405" s="27"/>
    </row>
    <row r="406" spans="1:5" ht="12.75">
      <c r="A406" s="27"/>
      <c r="B406" s="27"/>
      <c r="C406" s="27"/>
      <c r="D406" s="27"/>
      <c r="E406" s="27"/>
    </row>
    <row r="407" spans="1:5" ht="12.75">
      <c r="A407" s="27"/>
      <c r="B407" s="27"/>
      <c r="C407" s="27"/>
      <c r="D407" s="27"/>
      <c r="E407" s="27"/>
    </row>
    <row r="408" spans="1:5" ht="12.75">
      <c r="A408" s="27"/>
      <c r="B408" s="27"/>
      <c r="C408" s="27"/>
      <c r="D408" s="27"/>
      <c r="E408" s="27"/>
    </row>
    <row r="409" spans="1:5" ht="12.75">
      <c r="A409" s="27"/>
      <c r="B409" s="27"/>
      <c r="C409" s="27"/>
      <c r="D409" s="27"/>
      <c r="E409" s="27"/>
    </row>
    <row r="410" spans="1:5" ht="12.75">
      <c r="A410" s="27"/>
      <c r="B410" s="27"/>
      <c r="C410" s="27"/>
      <c r="D410" s="27"/>
      <c r="E410" s="27"/>
    </row>
    <row r="411" spans="1:5" ht="12.75">
      <c r="A411" s="27"/>
      <c r="B411" s="27"/>
      <c r="C411" s="27"/>
      <c r="D411" s="27"/>
      <c r="E411" s="27"/>
    </row>
    <row r="412" spans="1:5" ht="12.75">
      <c r="A412" s="27"/>
      <c r="B412" s="27"/>
      <c r="C412" s="27"/>
      <c r="D412" s="27"/>
      <c r="E412" s="27"/>
    </row>
    <row r="413" spans="1:5" ht="12.75">
      <c r="A413" s="27"/>
      <c r="B413" s="27"/>
      <c r="C413" s="27"/>
      <c r="D413" s="27"/>
      <c r="E413" s="27"/>
    </row>
    <row r="414" spans="1:5" ht="12.75">
      <c r="A414" s="27"/>
      <c r="B414" s="27"/>
      <c r="C414" s="27"/>
      <c r="D414" s="27"/>
      <c r="E414" s="27"/>
    </row>
    <row r="415" spans="1:5" ht="12.75">
      <c r="A415" s="27"/>
      <c r="B415" s="27"/>
      <c r="C415" s="27"/>
      <c r="D415" s="27"/>
      <c r="E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27"/>
    </row>
    <row r="418" spans="1:5" ht="12.75">
      <c r="A418" s="27"/>
      <c r="B418" s="27"/>
      <c r="C418" s="27"/>
      <c r="D418" s="27"/>
      <c r="E418" s="27"/>
    </row>
    <row r="419" spans="1:5" ht="12.75">
      <c r="A419" s="27"/>
      <c r="B419" s="27"/>
      <c r="C419" s="27"/>
      <c r="D419" s="27"/>
      <c r="E419" s="27"/>
    </row>
    <row r="420" spans="1:5" ht="12.75">
      <c r="A420" s="27"/>
      <c r="B420" s="27"/>
      <c r="C420" s="27"/>
      <c r="D420" s="27"/>
      <c r="E420" s="27"/>
    </row>
    <row r="421" spans="1:5" ht="12.75">
      <c r="A421" s="27"/>
      <c r="B421" s="27"/>
      <c r="C421" s="27"/>
      <c r="D421" s="27"/>
      <c r="E421" s="27"/>
    </row>
    <row r="422" spans="1:5" ht="12.75">
      <c r="A422" s="27"/>
      <c r="B422" s="27"/>
      <c r="C422" s="27"/>
      <c r="D422" s="27"/>
      <c r="E422" s="27"/>
    </row>
    <row r="423" spans="1:5" ht="12.75">
      <c r="A423" s="27"/>
      <c r="B423" s="27"/>
      <c r="C423" s="27"/>
      <c r="D423" s="27"/>
      <c r="E423" s="27"/>
    </row>
    <row r="424" spans="1:5" ht="12.75">
      <c r="A424" s="27"/>
      <c r="B424" s="27"/>
      <c r="C424" s="27"/>
      <c r="D424" s="27"/>
      <c r="E424" s="27"/>
    </row>
    <row r="425" spans="1:5" ht="12.75">
      <c r="A425" s="27"/>
      <c r="B425" s="27"/>
      <c r="C425" s="27"/>
      <c r="D425" s="27"/>
      <c r="E425" s="27"/>
    </row>
    <row r="426" spans="1:5" ht="12.75">
      <c r="A426" s="27"/>
      <c r="B426" s="27"/>
      <c r="C426" s="27"/>
      <c r="D426" s="27"/>
      <c r="E426" s="27"/>
    </row>
    <row r="427" spans="1:5" ht="12.75">
      <c r="A427" s="27"/>
      <c r="B427" s="27"/>
      <c r="C427" s="27"/>
      <c r="D427" s="27"/>
      <c r="E427" s="27"/>
    </row>
    <row r="428" spans="1:5" ht="12.75">
      <c r="A428" s="27"/>
      <c r="B428" s="27"/>
      <c r="C428" s="27"/>
      <c r="D428" s="27"/>
      <c r="E428" s="27"/>
    </row>
    <row r="429" spans="1:5" ht="12.75">
      <c r="A429" s="27"/>
      <c r="B429" s="27"/>
      <c r="C429" s="27"/>
      <c r="D429" s="27"/>
      <c r="E429" s="27"/>
    </row>
    <row r="430" spans="1:5" ht="12.75">
      <c r="A430" s="27"/>
      <c r="B430" s="27"/>
      <c r="C430" s="27"/>
      <c r="D430" s="27"/>
      <c r="E430" s="27"/>
    </row>
    <row r="431" spans="1:5" ht="12.75">
      <c r="A431" s="27"/>
      <c r="B431" s="27"/>
      <c r="C431" s="27"/>
      <c r="D431" s="27"/>
      <c r="E431" s="27"/>
    </row>
    <row r="432" spans="1:5" ht="12.75">
      <c r="A432" s="27"/>
      <c r="B432" s="27"/>
      <c r="C432" s="27"/>
      <c r="D432" s="27"/>
      <c r="E432" s="27"/>
    </row>
    <row r="433" spans="1:5" ht="12.75">
      <c r="A433" s="27"/>
      <c r="B433" s="27"/>
      <c r="C433" s="27"/>
      <c r="D433" s="27"/>
      <c r="E433" s="27"/>
    </row>
    <row r="434" spans="1:5" ht="12.75">
      <c r="A434" s="27"/>
      <c r="B434" s="27"/>
      <c r="C434" s="27"/>
      <c r="D434" s="27"/>
      <c r="E434" s="27"/>
    </row>
    <row r="435" spans="1:5" ht="12.75">
      <c r="A435" s="27"/>
      <c r="B435" s="27"/>
      <c r="C435" s="27"/>
      <c r="D435" s="27"/>
      <c r="E435" s="27"/>
    </row>
    <row r="436" spans="1:5" ht="12.75">
      <c r="A436" s="27"/>
      <c r="B436" s="27"/>
      <c r="C436" s="27"/>
      <c r="D436" s="27"/>
      <c r="E436" s="27"/>
    </row>
    <row r="437" spans="1:5" ht="12.75">
      <c r="A437" s="27"/>
      <c r="B437" s="27"/>
      <c r="C437" s="27"/>
      <c r="D437" s="27"/>
      <c r="E437" s="27"/>
    </row>
    <row r="438" spans="1:5" ht="12.75">
      <c r="A438" s="27"/>
      <c r="B438" s="27"/>
      <c r="C438" s="27"/>
      <c r="D438" s="27"/>
      <c r="E438" s="27"/>
    </row>
    <row r="439" spans="1:5" ht="12.75">
      <c r="A439" s="27"/>
      <c r="B439" s="27"/>
      <c r="C439" s="27"/>
      <c r="D439" s="27"/>
      <c r="E439" s="27"/>
    </row>
    <row r="440" spans="1:5" ht="12.75">
      <c r="A440" s="27"/>
      <c r="B440" s="27"/>
      <c r="C440" s="27"/>
      <c r="D440" s="27"/>
      <c r="E440" s="27"/>
    </row>
    <row r="441" spans="1:5" ht="12.75">
      <c r="A441" s="27"/>
      <c r="B441" s="27"/>
      <c r="C441" s="27"/>
      <c r="D441" s="27"/>
      <c r="E441" s="27"/>
    </row>
    <row r="442" spans="1:5" ht="12.75">
      <c r="A442" s="27"/>
      <c r="B442" s="27"/>
      <c r="C442" s="27"/>
      <c r="D442" s="27"/>
      <c r="E442" s="27"/>
    </row>
    <row r="443" spans="1:5" ht="12.75">
      <c r="A443" s="27"/>
      <c r="B443" s="27"/>
      <c r="C443" s="27"/>
      <c r="D443" s="27"/>
      <c r="E443" s="27"/>
    </row>
    <row r="444" spans="1:5" ht="12.75">
      <c r="A444" s="27"/>
      <c r="B444" s="27"/>
      <c r="C444" s="27"/>
      <c r="D444" s="27"/>
      <c r="E444" s="27"/>
    </row>
    <row r="445" spans="1:5" ht="12.75">
      <c r="A445" s="27"/>
      <c r="B445" s="27"/>
      <c r="C445" s="27"/>
      <c r="D445" s="27"/>
      <c r="E445" s="27"/>
    </row>
    <row r="446" spans="1:5" ht="12.75">
      <c r="A446" s="27"/>
      <c r="B446" s="27"/>
      <c r="C446" s="27"/>
      <c r="D446" s="27"/>
      <c r="E446" s="27"/>
    </row>
    <row r="447" spans="1:5" ht="12.75">
      <c r="A447" s="27"/>
      <c r="B447" s="27"/>
      <c r="C447" s="27"/>
      <c r="D447" s="27"/>
      <c r="E447" s="27"/>
    </row>
    <row r="448" spans="1:5" ht="12.75">
      <c r="A448" s="27"/>
      <c r="B448" s="27"/>
      <c r="C448" s="27"/>
      <c r="D448" s="27"/>
      <c r="E448" s="27"/>
    </row>
    <row r="449" spans="1:5" ht="12.75">
      <c r="A449" s="27"/>
      <c r="B449" s="27"/>
      <c r="C449" s="27"/>
      <c r="D449" s="27"/>
      <c r="E449" s="27"/>
    </row>
    <row r="450" spans="1:5" ht="12.75">
      <c r="A450" s="27"/>
      <c r="B450" s="27"/>
      <c r="C450" s="27"/>
      <c r="D450" s="27"/>
      <c r="E450" s="27"/>
    </row>
    <row r="451" spans="1:5" ht="12.75">
      <c r="A451" s="27"/>
      <c r="B451" s="27"/>
      <c r="C451" s="27"/>
      <c r="D451" s="27"/>
      <c r="E451" s="27"/>
    </row>
    <row r="452" spans="1:5" ht="12.75">
      <c r="A452" s="27"/>
      <c r="B452" s="27"/>
      <c r="C452" s="27"/>
      <c r="D452" s="27"/>
      <c r="E452" s="27"/>
    </row>
    <row r="453" spans="1:5" ht="12.75">
      <c r="A453" s="27"/>
      <c r="B453" s="27"/>
      <c r="C453" s="27"/>
      <c r="D453" s="27"/>
      <c r="E453" s="27"/>
    </row>
    <row r="454" spans="1:5" ht="12.75">
      <c r="A454" s="27"/>
      <c r="B454" s="27"/>
      <c r="C454" s="27"/>
      <c r="D454" s="27"/>
      <c r="E454" s="27"/>
    </row>
    <row r="455" spans="1:5" ht="12.75">
      <c r="A455" s="27"/>
      <c r="B455" s="27"/>
      <c r="C455" s="27"/>
      <c r="D455" s="27"/>
      <c r="E455" s="27"/>
    </row>
    <row r="456" spans="1:5" ht="12.75">
      <c r="A456" s="27"/>
      <c r="B456" s="27"/>
      <c r="C456" s="27"/>
      <c r="D456" s="27"/>
      <c r="E456" s="27"/>
    </row>
    <row r="457" spans="1:5" ht="12.75">
      <c r="A457" s="27"/>
      <c r="B457" s="27"/>
      <c r="C457" s="27"/>
      <c r="D457" s="27"/>
      <c r="E457" s="27"/>
    </row>
    <row r="458" spans="1:5" ht="12.75">
      <c r="A458" s="27"/>
      <c r="B458" s="27"/>
      <c r="C458" s="27"/>
      <c r="D458" s="27"/>
      <c r="E458" s="27"/>
    </row>
    <row r="459" spans="1:5" ht="12.75">
      <c r="A459" s="27"/>
      <c r="B459" s="27"/>
      <c r="C459" s="27"/>
      <c r="D459" s="27"/>
      <c r="E459" s="27"/>
    </row>
    <row r="460" spans="1:5" ht="12.75">
      <c r="A460" s="27"/>
      <c r="B460" s="27"/>
      <c r="C460" s="27"/>
      <c r="D460" s="27"/>
      <c r="E460" s="27"/>
    </row>
    <row r="461" spans="1:5" ht="12.75">
      <c r="A461" s="27"/>
      <c r="B461" s="27"/>
      <c r="C461" s="27"/>
      <c r="D461" s="27"/>
      <c r="E461" s="27"/>
    </row>
    <row r="462" spans="1:5" ht="12.75">
      <c r="A462" s="27"/>
      <c r="B462" s="27"/>
      <c r="C462" s="27"/>
      <c r="D462" s="27"/>
      <c r="E462" s="27"/>
    </row>
    <row r="463" spans="1:5" ht="12.75">
      <c r="A463" s="27"/>
      <c r="B463" s="27"/>
      <c r="C463" s="27"/>
      <c r="D463" s="27"/>
      <c r="E463" s="27"/>
    </row>
    <row r="464" spans="1:5" ht="12.75">
      <c r="A464" s="27"/>
      <c r="B464" s="27"/>
      <c r="C464" s="27"/>
      <c r="D464" s="27"/>
      <c r="E464" s="27"/>
    </row>
    <row r="465" spans="1:5" ht="12.75">
      <c r="A465" s="27"/>
      <c r="B465" s="27"/>
      <c r="C465" s="27"/>
      <c r="D465" s="27"/>
      <c r="E465" s="27"/>
    </row>
    <row r="466" spans="1:5" ht="12.75">
      <c r="A466" s="27"/>
      <c r="B466" s="27"/>
      <c r="C466" s="27"/>
      <c r="D466" s="27"/>
      <c r="E466" s="27"/>
    </row>
    <row r="467" spans="1:5" ht="12.75">
      <c r="A467" s="27"/>
      <c r="B467" s="27"/>
      <c r="C467" s="27"/>
      <c r="D467" s="27"/>
      <c r="E467" s="27"/>
    </row>
    <row r="468" spans="1:5" ht="12.75">
      <c r="A468" s="27"/>
      <c r="B468" s="27"/>
      <c r="C468" s="27"/>
      <c r="D468" s="27"/>
      <c r="E468" s="27"/>
    </row>
    <row r="469" spans="1:5" ht="12.75">
      <c r="A469" s="27"/>
      <c r="B469" s="27"/>
      <c r="C469" s="27"/>
      <c r="D469" s="27"/>
      <c r="E469" s="27"/>
    </row>
    <row r="470" spans="1:5" ht="12.75">
      <c r="A470" s="27"/>
      <c r="B470" s="27"/>
      <c r="C470" s="27"/>
      <c r="D470" s="27"/>
      <c r="E470" s="27"/>
    </row>
    <row r="471" spans="1:5" ht="12.75">
      <c r="A471" s="27"/>
      <c r="B471" s="27"/>
      <c r="C471" s="27"/>
      <c r="D471" s="27"/>
      <c r="E471" s="27"/>
    </row>
    <row r="472" spans="1:5" ht="12.75">
      <c r="A472" s="27"/>
      <c r="B472" s="27"/>
      <c r="C472" s="27"/>
      <c r="D472" s="27"/>
      <c r="E472" s="27"/>
    </row>
    <row r="473" spans="1:5" ht="12.75">
      <c r="A473" s="27"/>
      <c r="B473" s="27"/>
      <c r="C473" s="27"/>
      <c r="D473" s="27"/>
      <c r="E473" s="27"/>
    </row>
    <row r="474" spans="1:5" ht="12.75">
      <c r="A474" s="27"/>
      <c r="B474" s="27"/>
      <c r="C474" s="27"/>
      <c r="D474" s="27"/>
      <c r="E474" s="27"/>
    </row>
    <row r="475" spans="1:5" ht="12.75">
      <c r="A475" s="27"/>
      <c r="B475" s="27"/>
      <c r="C475" s="27"/>
      <c r="D475" s="27"/>
      <c r="E475" s="27"/>
    </row>
    <row r="476" spans="1:5" ht="12.75">
      <c r="A476" s="27"/>
      <c r="B476" s="27"/>
      <c r="C476" s="27"/>
      <c r="D476" s="27"/>
      <c r="E476" s="27"/>
    </row>
    <row r="477" spans="1:5" ht="12.75">
      <c r="A477" s="27"/>
      <c r="B477" s="27"/>
      <c r="C477" s="27"/>
      <c r="D477" s="27"/>
      <c r="E477" s="27"/>
    </row>
    <row r="478" spans="1:5" ht="12.75">
      <c r="A478" s="27"/>
      <c r="B478" s="27"/>
      <c r="C478" s="27"/>
      <c r="D478" s="27"/>
      <c r="E478" s="27"/>
    </row>
    <row r="479" spans="1:5" ht="12.75">
      <c r="A479" s="27"/>
      <c r="B479" s="27"/>
      <c r="C479" s="27"/>
      <c r="D479" s="27"/>
      <c r="E479" s="27"/>
    </row>
    <row r="480" spans="1:5" ht="12.75">
      <c r="A480" s="27"/>
      <c r="B480" s="27"/>
      <c r="C480" s="27"/>
      <c r="D480" s="27"/>
      <c r="E480" s="27"/>
    </row>
    <row r="481" spans="1:5" ht="12.75">
      <c r="A481" s="27"/>
      <c r="B481" s="27"/>
      <c r="C481" s="27"/>
      <c r="D481" s="27"/>
      <c r="E481" s="27"/>
    </row>
    <row r="482" spans="1:5" ht="12.75">
      <c r="A482" s="27"/>
      <c r="B482" s="27"/>
      <c r="C482" s="27"/>
      <c r="D482" s="27"/>
      <c r="E482" s="27"/>
    </row>
    <row r="483" spans="1:5" ht="12.75">
      <c r="A483" s="27"/>
      <c r="B483" s="27"/>
      <c r="C483" s="27"/>
      <c r="D483" s="27"/>
      <c r="E483" s="27"/>
    </row>
    <row r="484" spans="1:5" ht="12.75">
      <c r="A484" s="27"/>
      <c r="B484" s="27"/>
      <c r="C484" s="27"/>
      <c r="D484" s="27"/>
      <c r="E484" s="27"/>
    </row>
    <row r="485" spans="1:5" ht="12.75">
      <c r="A485" s="27"/>
      <c r="B485" s="27"/>
      <c r="C485" s="27"/>
      <c r="D485" s="27"/>
      <c r="E485" s="27"/>
    </row>
    <row r="486" spans="1:5" ht="12.75">
      <c r="A486" s="27"/>
      <c r="B486" s="27"/>
      <c r="C486" s="27"/>
      <c r="D486" s="27"/>
      <c r="E486" s="27"/>
    </row>
    <row r="487" spans="1:5" ht="12.75">
      <c r="A487" s="27"/>
      <c r="B487" s="27"/>
      <c r="C487" s="27"/>
      <c r="D487" s="27"/>
      <c r="E487" s="27"/>
    </row>
    <row r="488" spans="1:5" ht="12.75">
      <c r="A488" s="27"/>
      <c r="B488" s="27"/>
      <c r="C488" s="27"/>
      <c r="D488" s="27"/>
      <c r="E488" s="27"/>
    </row>
    <row r="489" spans="1:5" ht="12.75">
      <c r="A489" s="27"/>
      <c r="B489" s="27"/>
      <c r="C489" s="27"/>
      <c r="D489" s="27"/>
      <c r="E489" s="27"/>
    </row>
    <row r="490" spans="1:5" ht="12.75">
      <c r="A490" s="27"/>
      <c r="B490" s="27"/>
      <c r="C490" s="27"/>
      <c r="D490" s="27"/>
      <c r="E490" s="27"/>
    </row>
    <row r="491" spans="1:5" ht="12.75">
      <c r="A491" s="27"/>
      <c r="B491" s="27"/>
      <c r="C491" s="27"/>
      <c r="D491" s="27"/>
      <c r="E491" s="27"/>
    </row>
    <row r="492" spans="1:5" ht="12.75">
      <c r="A492" s="27"/>
      <c r="B492" s="27"/>
      <c r="C492" s="27"/>
      <c r="D492" s="27"/>
      <c r="E492" s="27"/>
    </row>
    <row r="493" spans="1:5" ht="12.75">
      <c r="A493" s="27"/>
      <c r="B493" s="27"/>
      <c r="C493" s="27"/>
      <c r="D493" s="27"/>
      <c r="E493" s="27"/>
    </row>
    <row r="494" spans="1:5" ht="12.75">
      <c r="A494" s="27"/>
      <c r="B494" s="27"/>
      <c r="C494" s="27"/>
      <c r="D494" s="27"/>
      <c r="E494" s="27"/>
    </row>
    <row r="495" spans="1:5" ht="12.75">
      <c r="A495" s="27"/>
      <c r="B495" s="27"/>
      <c r="C495" s="27"/>
      <c r="D495" s="27"/>
      <c r="E495" s="27"/>
    </row>
    <row r="496" spans="1:5" ht="12.75">
      <c r="A496" s="27"/>
      <c r="B496" s="27"/>
      <c r="C496" s="27"/>
      <c r="D496" s="27"/>
      <c r="E496" s="27"/>
    </row>
    <row r="497" spans="1:5" ht="12.75">
      <c r="A497" s="27"/>
      <c r="B497" s="27"/>
      <c r="C497" s="27"/>
      <c r="D497" s="27"/>
      <c r="E497" s="27"/>
    </row>
    <row r="498" spans="1:5" ht="12.75">
      <c r="A498" s="27"/>
      <c r="B498" s="27"/>
      <c r="C498" s="27"/>
      <c r="D498" s="27"/>
      <c r="E498" s="27"/>
    </row>
    <row r="499" spans="1:5" ht="12.75">
      <c r="A499" s="27"/>
      <c r="B499" s="27"/>
      <c r="C499" s="27"/>
      <c r="D499" s="27"/>
      <c r="E499" s="27"/>
    </row>
    <row r="500" spans="1:5" ht="12.75">
      <c r="A500" s="27"/>
      <c r="B500" s="27"/>
      <c r="C500" s="27"/>
      <c r="D500" s="27"/>
      <c r="E500" s="27"/>
    </row>
    <row r="501" spans="1:5" ht="12.75">
      <c r="A501" s="27"/>
      <c r="B501" s="27"/>
      <c r="C501" s="27"/>
      <c r="D501" s="27"/>
      <c r="E501" s="27"/>
    </row>
    <row r="502" spans="1:5" ht="12.75">
      <c r="A502" s="27"/>
      <c r="B502" s="27"/>
      <c r="C502" s="27"/>
      <c r="D502" s="27"/>
      <c r="E502" s="27"/>
    </row>
    <row r="503" spans="1:5" ht="12.75">
      <c r="A503" s="27"/>
      <c r="B503" s="27"/>
      <c r="C503" s="27"/>
      <c r="D503" s="27"/>
      <c r="E503" s="27"/>
    </row>
    <row r="504" spans="1:5" ht="12.75">
      <c r="A504" s="27"/>
      <c r="B504" s="27"/>
      <c r="C504" s="27"/>
      <c r="D504" s="27"/>
      <c r="E504" s="27"/>
    </row>
    <row r="505" spans="1:5" ht="12.75">
      <c r="A505" s="27"/>
      <c r="B505" s="27"/>
      <c r="C505" s="27"/>
      <c r="D505" s="27"/>
      <c r="E505" s="27"/>
    </row>
    <row r="506" spans="1:5" ht="12.75">
      <c r="A506" s="27"/>
      <c r="B506" s="27"/>
      <c r="C506" s="27"/>
      <c r="D506" s="27"/>
      <c r="E506" s="27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</sheetData>
  <mergeCells count="4">
    <mergeCell ref="B3:E3"/>
    <mergeCell ref="B2:E2"/>
    <mergeCell ref="B4:E4"/>
    <mergeCell ref="A51:D51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3"/>
  <sheetViews>
    <sheetView workbookViewId="0" topLeftCell="A40">
      <selection activeCell="A50" sqref="A50:IV50"/>
    </sheetView>
  </sheetViews>
  <sheetFormatPr defaultColWidth="9.00390625" defaultRowHeight="12.75"/>
  <cols>
    <col min="1" max="1" width="6.375" style="0" customWidth="1"/>
    <col min="2" max="2" width="34.00390625" style="0" customWidth="1"/>
    <col min="3" max="3" width="8.625" style="0" customWidth="1"/>
    <col min="4" max="4" width="17.25390625" style="0" customWidth="1"/>
    <col min="5" max="5" width="14.875" style="0" customWidth="1"/>
  </cols>
  <sheetData>
    <row r="1" ht="12.75">
      <c r="E1" s="1" t="s">
        <v>120</v>
      </c>
    </row>
    <row r="2" spans="1:5" ht="12.75">
      <c r="A2" s="131" t="s">
        <v>476</v>
      </c>
      <c r="B2" s="131"/>
      <c r="C2" s="131"/>
      <c r="D2" s="131"/>
      <c r="E2" s="131"/>
    </row>
    <row r="3" spans="1:5" ht="12.75">
      <c r="A3" s="130" t="s">
        <v>479</v>
      </c>
      <c r="B3" s="130"/>
      <c r="C3" s="130"/>
      <c r="D3" s="130"/>
      <c r="E3" s="130"/>
    </row>
    <row r="4" spans="1:5" ht="12.75">
      <c r="A4" s="130" t="s">
        <v>468</v>
      </c>
      <c r="B4" s="130"/>
      <c r="C4" s="130"/>
      <c r="D4" s="130"/>
      <c r="E4" s="130"/>
    </row>
    <row r="5" ht="12.75">
      <c r="A5" s="4"/>
    </row>
    <row r="6" spans="1:5" ht="29.25" customHeight="1">
      <c r="A6" s="23" t="s">
        <v>121</v>
      </c>
      <c r="B6" s="23" t="s">
        <v>122</v>
      </c>
      <c r="C6" s="23" t="s">
        <v>123</v>
      </c>
      <c r="D6" s="23" t="s">
        <v>117</v>
      </c>
      <c r="E6" s="23" t="s">
        <v>7</v>
      </c>
    </row>
    <row r="7" spans="1:5" ht="12.75">
      <c r="A7" s="11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12.75">
      <c r="A8" s="11" t="s">
        <v>125</v>
      </c>
      <c r="B8" s="12" t="s">
        <v>126</v>
      </c>
      <c r="C8" s="12"/>
      <c r="D8" s="12"/>
      <c r="E8" s="12"/>
    </row>
    <row r="9" spans="1:5" ht="12.75">
      <c r="A9" s="11"/>
      <c r="B9" s="12" t="s">
        <v>127</v>
      </c>
      <c r="C9" s="12" t="s">
        <v>128</v>
      </c>
      <c r="D9" s="12">
        <v>6</v>
      </c>
      <c r="E9" s="12">
        <v>6</v>
      </c>
    </row>
    <row r="10" spans="1:5" ht="12.75">
      <c r="A10" s="11" t="s">
        <v>129</v>
      </c>
      <c r="B10" s="12" t="s">
        <v>130</v>
      </c>
      <c r="C10" s="12"/>
      <c r="D10" s="12"/>
      <c r="E10" s="12"/>
    </row>
    <row r="11" spans="1:5" ht="16.5" customHeight="1">
      <c r="A11" s="11" t="s">
        <v>131</v>
      </c>
      <c r="B11" s="12" t="s">
        <v>132</v>
      </c>
      <c r="C11" s="12" t="s">
        <v>133</v>
      </c>
      <c r="D11" s="12"/>
      <c r="E11" s="12"/>
    </row>
    <row r="12" spans="1:5" ht="12.75">
      <c r="A12" s="11" t="s">
        <v>134</v>
      </c>
      <c r="B12" s="12" t="s">
        <v>135</v>
      </c>
      <c r="C12" s="12"/>
      <c r="D12" s="12">
        <v>1</v>
      </c>
      <c r="E12" s="12">
        <v>1</v>
      </c>
    </row>
    <row r="13" spans="1:5" ht="25.5">
      <c r="A13" s="11" t="s">
        <v>136</v>
      </c>
      <c r="B13" s="12" t="s">
        <v>137</v>
      </c>
      <c r="C13" s="12" t="s">
        <v>133</v>
      </c>
      <c r="D13" s="12"/>
      <c r="E13" s="12"/>
    </row>
    <row r="14" spans="1:5" ht="12.75">
      <c r="A14" s="11" t="s">
        <v>138</v>
      </c>
      <c r="B14" s="12" t="s">
        <v>139</v>
      </c>
      <c r="C14" s="12"/>
      <c r="D14" s="12"/>
      <c r="E14" s="12"/>
    </row>
    <row r="15" spans="1:5" ht="38.25">
      <c r="A15" s="11" t="s">
        <v>140</v>
      </c>
      <c r="B15" s="12" t="s">
        <v>141</v>
      </c>
      <c r="C15" s="12" t="s">
        <v>133</v>
      </c>
      <c r="D15" s="12"/>
      <c r="E15" s="12"/>
    </row>
    <row r="16" spans="1:5" ht="25.5">
      <c r="A16" s="11" t="s">
        <v>142</v>
      </c>
      <c r="B16" s="12" t="s">
        <v>143</v>
      </c>
      <c r="C16" s="12" t="s">
        <v>144</v>
      </c>
      <c r="D16" s="90">
        <v>15417</v>
      </c>
      <c r="E16" s="90">
        <v>16958</v>
      </c>
    </row>
    <row r="17" spans="1:5" ht="26.25" customHeight="1">
      <c r="A17" s="11" t="s">
        <v>145</v>
      </c>
      <c r="B17" s="12" t="s">
        <v>146</v>
      </c>
      <c r="C17" s="12"/>
      <c r="D17" s="12"/>
      <c r="E17" s="12"/>
    </row>
    <row r="18" spans="1:5" ht="14.25" customHeight="1">
      <c r="A18" s="11" t="s">
        <v>147</v>
      </c>
      <c r="B18" s="12" t="s">
        <v>148</v>
      </c>
      <c r="C18" s="12" t="s">
        <v>13</v>
      </c>
      <c r="D18" s="12"/>
      <c r="E18" s="12"/>
    </row>
    <row r="19" spans="1:5" ht="13.5" customHeight="1">
      <c r="A19" s="11" t="s">
        <v>149</v>
      </c>
      <c r="B19" s="12" t="s">
        <v>150</v>
      </c>
      <c r="C19" s="12" t="s">
        <v>133</v>
      </c>
      <c r="D19" s="12"/>
      <c r="E19" s="12"/>
    </row>
    <row r="20" spans="1:5" ht="12.75">
      <c r="A20" s="11" t="s">
        <v>151</v>
      </c>
      <c r="B20" s="12" t="s">
        <v>152</v>
      </c>
      <c r="C20" s="12"/>
      <c r="D20" s="12"/>
      <c r="E20" s="12"/>
    </row>
    <row r="21" spans="1:5" ht="15" customHeight="1">
      <c r="A21" s="11" t="s">
        <v>153</v>
      </c>
      <c r="B21" s="12" t="s">
        <v>148</v>
      </c>
      <c r="C21" s="12" t="s">
        <v>13</v>
      </c>
      <c r="D21" s="12"/>
      <c r="E21" s="12"/>
    </row>
    <row r="22" spans="1:5" ht="14.25" customHeight="1">
      <c r="A22" s="11" t="s">
        <v>154</v>
      </c>
      <c r="B22" s="12" t="s">
        <v>150</v>
      </c>
      <c r="C22" s="12" t="s">
        <v>133</v>
      </c>
      <c r="D22" s="12"/>
      <c r="E22" s="12"/>
    </row>
    <row r="23" spans="1:5" ht="12.75">
      <c r="A23" s="11" t="s">
        <v>155</v>
      </c>
      <c r="B23" s="12" t="s">
        <v>156</v>
      </c>
      <c r="C23" s="12"/>
      <c r="D23" s="12"/>
      <c r="E23" s="12"/>
    </row>
    <row r="24" spans="1:5" ht="14.25" customHeight="1">
      <c r="A24" s="11" t="s">
        <v>157</v>
      </c>
      <c r="B24" s="12" t="s">
        <v>148</v>
      </c>
      <c r="C24" s="12" t="s">
        <v>13</v>
      </c>
      <c r="D24" s="12"/>
      <c r="E24" s="12"/>
    </row>
    <row r="25" spans="1:5" ht="14.25" customHeight="1">
      <c r="A25" s="11" t="s">
        <v>158</v>
      </c>
      <c r="B25" s="12" t="s">
        <v>150</v>
      </c>
      <c r="C25" s="12" t="s">
        <v>133</v>
      </c>
      <c r="D25" s="12"/>
      <c r="E25" s="12"/>
    </row>
    <row r="26" spans="1:5" ht="14.25" customHeight="1">
      <c r="A26" s="11" t="s">
        <v>159</v>
      </c>
      <c r="B26" s="12" t="s">
        <v>160</v>
      </c>
      <c r="C26" s="12"/>
      <c r="D26" s="12"/>
      <c r="E26" s="12"/>
    </row>
    <row r="27" spans="1:5" ht="12.75" customHeight="1">
      <c r="A27" s="11" t="s">
        <v>161</v>
      </c>
      <c r="B27" s="12" t="s">
        <v>148</v>
      </c>
      <c r="C27" s="12" t="s">
        <v>13</v>
      </c>
      <c r="D27" s="12"/>
      <c r="E27" s="12"/>
    </row>
    <row r="28" spans="1:5" ht="13.5" customHeight="1">
      <c r="A28" s="11" t="s">
        <v>162</v>
      </c>
      <c r="B28" s="12" t="s">
        <v>150</v>
      </c>
      <c r="C28" s="12" t="s">
        <v>133</v>
      </c>
      <c r="D28" s="12"/>
      <c r="E28" s="12"/>
    </row>
    <row r="29" spans="1:5" ht="27" customHeight="1">
      <c r="A29" s="11" t="s">
        <v>163</v>
      </c>
      <c r="B29" s="82" t="s">
        <v>463</v>
      </c>
      <c r="C29" s="12"/>
      <c r="D29" s="12"/>
      <c r="E29" s="12"/>
    </row>
    <row r="30" spans="1:5" ht="15" customHeight="1">
      <c r="A30" s="11" t="s">
        <v>164</v>
      </c>
      <c r="B30" s="12" t="s">
        <v>148</v>
      </c>
      <c r="C30" s="12" t="s">
        <v>13</v>
      </c>
      <c r="D30" s="12"/>
      <c r="E30" s="12"/>
    </row>
    <row r="31" spans="1:5" ht="15" customHeight="1">
      <c r="A31" s="11" t="s">
        <v>165</v>
      </c>
      <c r="B31" s="12" t="s">
        <v>150</v>
      </c>
      <c r="C31" s="12" t="s">
        <v>133</v>
      </c>
      <c r="D31" s="12"/>
      <c r="E31" s="12"/>
    </row>
    <row r="32" spans="1:5" ht="25.5">
      <c r="A32" s="11" t="s">
        <v>166</v>
      </c>
      <c r="B32" s="12" t="s">
        <v>167</v>
      </c>
      <c r="C32" s="12" t="s">
        <v>133</v>
      </c>
      <c r="D32" s="90">
        <v>15417</v>
      </c>
      <c r="E32" s="90">
        <v>16958</v>
      </c>
    </row>
    <row r="33" spans="1:5" ht="27" customHeight="1">
      <c r="A33" s="11" t="s">
        <v>168</v>
      </c>
      <c r="B33" s="12" t="s">
        <v>169</v>
      </c>
      <c r="C33" s="12"/>
      <c r="D33" s="12"/>
      <c r="E33" s="12"/>
    </row>
    <row r="34" spans="1:5" ht="14.25" customHeight="1">
      <c r="A34" s="11" t="s">
        <v>170</v>
      </c>
      <c r="B34" s="12" t="s">
        <v>171</v>
      </c>
      <c r="C34" s="12" t="s">
        <v>172</v>
      </c>
      <c r="D34" s="12"/>
      <c r="E34" s="12"/>
    </row>
    <row r="35" spans="1:5" ht="15.75" customHeight="1">
      <c r="A35" s="11" t="s">
        <v>173</v>
      </c>
      <c r="B35" s="12" t="s">
        <v>174</v>
      </c>
      <c r="C35" s="12" t="s">
        <v>144</v>
      </c>
      <c r="D35" s="12"/>
      <c r="E35" s="12"/>
    </row>
    <row r="36" spans="1:5" ht="14.25" customHeight="1">
      <c r="A36" s="11" t="s">
        <v>175</v>
      </c>
      <c r="B36" s="12" t="s">
        <v>176</v>
      </c>
      <c r="C36" s="12" t="s">
        <v>144</v>
      </c>
      <c r="D36" s="12"/>
      <c r="E36" s="12"/>
    </row>
    <row r="37" spans="1:5" ht="39.75" customHeight="1">
      <c r="A37" s="11" t="s">
        <v>177</v>
      </c>
      <c r="B37" s="12" t="s">
        <v>178</v>
      </c>
      <c r="C37" s="12"/>
      <c r="D37" s="12"/>
      <c r="E37" s="12"/>
    </row>
    <row r="38" spans="1:5" ht="27" customHeight="1">
      <c r="A38" s="11" t="s">
        <v>179</v>
      </c>
      <c r="B38" s="12" t="s">
        <v>180</v>
      </c>
      <c r="C38" s="12" t="s">
        <v>128</v>
      </c>
      <c r="D38" s="12"/>
      <c r="E38" s="12"/>
    </row>
    <row r="39" spans="1:5" ht="25.5">
      <c r="A39" s="11" t="s">
        <v>181</v>
      </c>
      <c r="B39" s="12" t="s">
        <v>182</v>
      </c>
      <c r="C39" s="12" t="s">
        <v>133</v>
      </c>
      <c r="D39" s="90"/>
      <c r="E39" s="90"/>
    </row>
    <row r="40" spans="1:5" ht="15.75" customHeight="1">
      <c r="A40" s="11" t="s">
        <v>183</v>
      </c>
      <c r="B40" s="12" t="s">
        <v>184</v>
      </c>
      <c r="C40" s="12" t="s">
        <v>172</v>
      </c>
      <c r="D40" s="12"/>
      <c r="E40" s="12"/>
    </row>
    <row r="41" spans="1:5" ht="16.5" customHeight="1">
      <c r="A41" s="11" t="s">
        <v>185</v>
      </c>
      <c r="B41" s="12" t="s">
        <v>186</v>
      </c>
      <c r="C41" s="12" t="s">
        <v>172</v>
      </c>
      <c r="D41" s="12"/>
      <c r="E41" s="12"/>
    </row>
    <row r="42" spans="1:5" ht="25.5" customHeight="1">
      <c r="A42" s="11" t="s">
        <v>187</v>
      </c>
      <c r="B42" s="12" t="s">
        <v>188</v>
      </c>
      <c r="C42" s="12" t="s">
        <v>172</v>
      </c>
      <c r="D42" s="12"/>
      <c r="E42" s="12"/>
    </row>
    <row r="43" spans="1:5" ht="12.75">
      <c r="A43" s="23" t="s">
        <v>189</v>
      </c>
      <c r="B43" s="18" t="s">
        <v>190</v>
      </c>
      <c r="C43" s="18"/>
      <c r="D43" s="18"/>
      <c r="E43" s="18"/>
    </row>
    <row r="44" spans="1:5" ht="38.25">
      <c r="A44" s="11" t="s">
        <v>191</v>
      </c>
      <c r="B44" s="12" t="s">
        <v>192</v>
      </c>
      <c r="C44" s="12" t="s">
        <v>128</v>
      </c>
      <c r="D44" s="12">
        <v>6</v>
      </c>
      <c r="E44" s="12">
        <v>6</v>
      </c>
    </row>
    <row r="45" spans="1:5" ht="15.75" customHeight="1">
      <c r="A45" s="11" t="s">
        <v>193</v>
      </c>
      <c r="B45" s="12" t="s">
        <v>194</v>
      </c>
      <c r="C45" s="12" t="s">
        <v>133</v>
      </c>
      <c r="D45" s="90">
        <v>15417</v>
      </c>
      <c r="E45" s="90">
        <v>16958</v>
      </c>
    </row>
    <row r="46" spans="1:5" ht="12.75">
      <c r="A46" s="11" t="s">
        <v>195</v>
      </c>
      <c r="B46" s="12" t="s">
        <v>196</v>
      </c>
      <c r="C46" s="12" t="s">
        <v>478</v>
      </c>
      <c r="D46" s="90">
        <v>92.5</v>
      </c>
      <c r="E46" s="90">
        <v>101.752</v>
      </c>
    </row>
    <row r="47" spans="1:5" ht="12.75">
      <c r="A47" s="11" t="s">
        <v>197</v>
      </c>
      <c r="B47" s="12" t="s">
        <v>198</v>
      </c>
      <c r="C47" s="12" t="s">
        <v>478</v>
      </c>
      <c r="D47" s="90">
        <v>1110</v>
      </c>
      <c r="E47" s="90">
        <v>1221</v>
      </c>
    </row>
    <row r="48" spans="1:5" ht="25.5">
      <c r="A48" s="11" t="s">
        <v>199</v>
      </c>
      <c r="B48" s="12" t="s">
        <v>200</v>
      </c>
      <c r="C48" s="12" t="s">
        <v>133</v>
      </c>
      <c r="D48" s="90">
        <v>15417</v>
      </c>
      <c r="E48" s="90">
        <v>16958</v>
      </c>
    </row>
    <row r="49" spans="1:5" ht="13.5">
      <c r="A49" s="3"/>
      <c r="B49" s="27"/>
      <c r="C49" s="27"/>
      <c r="D49" s="27"/>
      <c r="E49" s="27"/>
    </row>
    <row r="50" spans="1:5" ht="12.75" customHeight="1">
      <c r="A50" s="132" t="s">
        <v>490</v>
      </c>
      <c r="B50" s="132"/>
      <c r="C50" s="132"/>
      <c r="D50" s="132"/>
      <c r="E50" s="102" t="s">
        <v>489</v>
      </c>
    </row>
    <row r="51" spans="1:5" ht="12.75">
      <c r="A51" s="20"/>
      <c r="B51" s="27"/>
      <c r="C51" s="27"/>
      <c r="D51" s="27"/>
      <c r="E51" s="27"/>
    </row>
    <row r="52" spans="1:5" ht="12.75">
      <c r="A52" s="20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  <row r="288" spans="1:5" ht="12.75">
      <c r="A288" s="27"/>
      <c r="B288" s="27"/>
      <c r="C288" s="27"/>
      <c r="D288" s="27"/>
      <c r="E288" s="27"/>
    </row>
    <row r="289" spans="1:5" ht="12.75">
      <c r="A289" s="27"/>
      <c r="B289" s="27"/>
      <c r="C289" s="27"/>
      <c r="D289" s="27"/>
      <c r="E289" s="27"/>
    </row>
    <row r="290" spans="1:5" ht="12.75">
      <c r="A290" s="27"/>
      <c r="B290" s="27"/>
      <c r="C290" s="27"/>
      <c r="D290" s="27"/>
      <c r="E290" s="27"/>
    </row>
    <row r="291" spans="1:5" ht="12.75">
      <c r="A291" s="27"/>
      <c r="B291" s="27"/>
      <c r="C291" s="27"/>
      <c r="D291" s="27"/>
      <c r="E291" s="27"/>
    </row>
    <row r="292" spans="1:5" ht="12.75">
      <c r="A292" s="27"/>
      <c r="B292" s="27"/>
      <c r="C292" s="27"/>
      <c r="D292" s="27"/>
      <c r="E292" s="27"/>
    </row>
    <row r="293" spans="1:5" ht="12.75">
      <c r="A293" s="27"/>
      <c r="B293" s="27"/>
      <c r="C293" s="27"/>
      <c r="D293" s="27"/>
      <c r="E293" s="27"/>
    </row>
    <row r="294" spans="1:5" ht="12.75">
      <c r="A294" s="27"/>
      <c r="B294" s="27"/>
      <c r="C294" s="27"/>
      <c r="D294" s="27"/>
      <c r="E294" s="27"/>
    </row>
    <row r="295" spans="1:5" ht="12.75">
      <c r="A295" s="27"/>
      <c r="B295" s="27"/>
      <c r="C295" s="27"/>
      <c r="D295" s="27"/>
      <c r="E295" s="27"/>
    </row>
    <row r="296" spans="1:5" ht="12.75">
      <c r="A296" s="27"/>
      <c r="B296" s="27"/>
      <c r="C296" s="27"/>
      <c r="D296" s="27"/>
      <c r="E296" s="27"/>
    </row>
    <row r="297" spans="1:5" ht="12.75">
      <c r="A297" s="27"/>
      <c r="B297" s="27"/>
      <c r="C297" s="27"/>
      <c r="D297" s="27"/>
      <c r="E297" s="27"/>
    </row>
    <row r="298" spans="1:5" ht="12.75">
      <c r="A298" s="27"/>
      <c r="B298" s="27"/>
      <c r="C298" s="27"/>
      <c r="D298" s="27"/>
      <c r="E298" s="27"/>
    </row>
    <row r="299" spans="1:5" ht="12.75">
      <c r="A299" s="27"/>
      <c r="B299" s="27"/>
      <c r="C299" s="27"/>
      <c r="D299" s="27"/>
      <c r="E299" s="27"/>
    </row>
    <row r="300" spans="1:5" ht="12.75">
      <c r="A300" s="27"/>
      <c r="B300" s="27"/>
      <c r="C300" s="27"/>
      <c r="D300" s="27"/>
      <c r="E300" s="27"/>
    </row>
    <row r="301" spans="1:5" ht="12.75">
      <c r="A301" s="27"/>
      <c r="B301" s="27"/>
      <c r="C301" s="27"/>
      <c r="D301" s="27"/>
      <c r="E301" s="27"/>
    </row>
    <row r="302" spans="1:5" ht="12.75">
      <c r="A302" s="27"/>
      <c r="B302" s="27"/>
      <c r="C302" s="27"/>
      <c r="D302" s="27"/>
      <c r="E302" s="27"/>
    </row>
    <row r="303" spans="1:5" ht="12.75">
      <c r="A303" s="27"/>
      <c r="B303" s="27"/>
      <c r="C303" s="27"/>
      <c r="D303" s="27"/>
      <c r="E303" s="27"/>
    </row>
    <row r="304" spans="1:5" ht="12.75">
      <c r="A304" s="27"/>
      <c r="B304" s="27"/>
      <c r="C304" s="27"/>
      <c r="D304" s="27"/>
      <c r="E304" s="27"/>
    </row>
    <row r="305" spans="1:5" ht="12.75">
      <c r="A305" s="27"/>
      <c r="B305" s="27"/>
      <c r="C305" s="27"/>
      <c r="D305" s="27"/>
      <c r="E305" s="27"/>
    </row>
    <row r="306" spans="1:5" ht="12.75">
      <c r="A306" s="27"/>
      <c r="B306" s="27"/>
      <c r="C306" s="27"/>
      <c r="D306" s="27"/>
      <c r="E306" s="27"/>
    </row>
    <row r="307" spans="1:5" ht="12.75">
      <c r="A307" s="27"/>
      <c r="B307" s="27"/>
      <c r="C307" s="27"/>
      <c r="D307" s="27"/>
      <c r="E307" s="27"/>
    </row>
    <row r="308" spans="1:5" ht="12.75">
      <c r="A308" s="27"/>
      <c r="B308" s="27"/>
      <c r="C308" s="27"/>
      <c r="D308" s="27"/>
      <c r="E308" s="27"/>
    </row>
    <row r="309" spans="1:5" ht="12.75">
      <c r="A309" s="27"/>
      <c r="B309" s="27"/>
      <c r="C309" s="27"/>
      <c r="D309" s="27"/>
      <c r="E309" s="27"/>
    </row>
    <row r="310" spans="1:5" ht="12.75">
      <c r="A310" s="27"/>
      <c r="B310" s="27"/>
      <c r="C310" s="27"/>
      <c r="D310" s="27"/>
      <c r="E310" s="27"/>
    </row>
    <row r="311" spans="1:5" ht="12.75">
      <c r="A311" s="27"/>
      <c r="B311" s="27"/>
      <c r="C311" s="27"/>
      <c r="D311" s="27"/>
      <c r="E311" s="27"/>
    </row>
    <row r="312" spans="1:5" ht="12.75">
      <c r="A312" s="27"/>
      <c r="B312" s="27"/>
      <c r="C312" s="27"/>
      <c r="D312" s="27"/>
      <c r="E312" s="27"/>
    </row>
    <row r="313" spans="1:5" ht="12.75">
      <c r="A313" s="27"/>
      <c r="B313" s="27"/>
      <c r="C313" s="27"/>
      <c r="D313" s="27"/>
      <c r="E313" s="27"/>
    </row>
    <row r="314" spans="1:5" ht="12.75">
      <c r="A314" s="27"/>
      <c r="B314" s="27"/>
      <c r="C314" s="27"/>
      <c r="D314" s="27"/>
      <c r="E314" s="27"/>
    </row>
    <row r="315" spans="1:5" ht="12.75">
      <c r="A315" s="27"/>
      <c r="B315" s="27"/>
      <c r="C315" s="27"/>
      <c r="D315" s="27"/>
      <c r="E315" s="27"/>
    </row>
    <row r="316" spans="1:5" ht="12.75">
      <c r="A316" s="27"/>
      <c r="B316" s="27"/>
      <c r="C316" s="27"/>
      <c r="D316" s="27"/>
      <c r="E316" s="27"/>
    </row>
    <row r="317" spans="1:5" ht="12.75">
      <c r="A317" s="27"/>
      <c r="B317" s="27"/>
      <c r="C317" s="27"/>
      <c r="D317" s="27"/>
      <c r="E317" s="27"/>
    </row>
    <row r="318" spans="1:5" ht="12.75">
      <c r="A318" s="27"/>
      <c r="B318" s="27"/>
      <c r="C318" s="27"/>
      <c r="D318" s="27"/>
      <c r="E318" s="27"/>
    </row>
    <row r="319" spans="1:5" ht="12.75">
      <c r="A319" s="27"/>
      <c r="B319" s="27"/>
      <c r="C319" s="27"/>
      <c r="D319" s="27"/>
      <c r="E319" s="27"/>
    </row>
    <row r="320" spans="1:5" ht="12.75">
      <c r="A320" s="27"/>
      <c r="B320" s="27"/>
      <c r="C320" s="27"/>
      <c r="D320" s="27"/>
      <c r="E320" s="27"/>
    </row>
    <row r="321" spans="1:5" ht="12.75">
      <c r="A321" s="27"/>
      <c r="B321" s="27"/>
      <c r="C321" s="27"/>
      <c r="D321" s="27"/>
      <c r="E321" s="27"/>
    </row>
    <row r="322" spans="1:5" ht="12.75">
      <c r="A322" s="27"/>
      <c r="B322" s="27"/>
      <c r="C322" s="27"/>
      <c r="D322" s="27"/>
      <c r="E322" s="27"/>
    </row>
    <row r="323" spans="1:5" ht="12.75">
      <c r="A323" s="27"/>
      <c r="B323" s="27"/>
      <c r="C323" s="27"/>
      <c r="D323" s="27"/>
      <c r="E323" s="27"/>
    </row>
    <row r="324" spans="1:5" ht="12.75">
      <c r="A324" s="27"/>
      <c r="B324" s="27"/>
      <c r="C324" s="27"/>
      <c r="D324" s="27"/>
      <c r="E324" s="27"/>
    </row>
    <row r="325" spans="1:5" ht="12.75">
      <c r="A325" s="27"/>
      <c r="B325" s="27"/>
      <c r="C325" s="27"/>
      <c r="D325" s="27"/>
      <c r="E325" s="27"/>
    </row>
    <row r="326" spans="1:5" ht="12.75">
      <c r="A326" s="27"/>
      <c r="B326" s="27"/>
      <c r="C326" s="27"/>
      <c r="D326" s="27"/>
      <c r="E326" s="27"/>
    </row>
    <row r="327" spans="1:5" ht="12.75">
      <c r="A327" s="27"/>
      <c r="B327" s="27"/>
      <c r="C327" s="27"/>
      <c r="D327" s="27"/>
      <c r="E327" s="27"/>
    </row>
    <row r="328" spans="1:5" ht="12.75">
      <c r="A328" s="27"/>
      <c r="B328" s="27"/>
      <c r="C328" s="27"/>
      <c r="D328" s="27"/>
      <c r="E328" s="27"/>
    </row>
    <row r="329" spans="1:5" ht="12.75">
      <c r="A329" s="27"/>
      <c r="B329" s="27"/>
      <c r="C329" s="27"/>
      <c r="D329" s="27"/>
      <c r="E329" s="27"/>
    </row>
    <row r="330" spans="1:5" ht="12.75">
      <c r="A330" s="27"/>
      <c r="B330" s="27"/>
      <c r="C330" s="27"/>
      <c r="D330" s="27"/>
      <c r="E330" s="27"/>
    </row>
    <row r="331" spans="1:5" ht="12.75">
      <c r="A331" s="27"/>
      <c r="B331" s="27"/>
      <c r="C331" s="27"/>
      <c r="D331" s="27"/>
      <c r="E331" s="27"/>
    </row>
    <row r="332" spans="1:5" ht="12.75">
      <c r="A332" s="27"/>
      <c r="B332" s="27"/>
      <c r="C332" s="27"/>
      <c r="D332" s="27"/>
      <c r="E332" s="27"/>
    </row>
    <row r="333" spans="1:5" ht="12.75">
      <c r="A333" s="27"/>
      <c r="B333" s="27"/>
      <c r="C333" s="27"/>
      <c r="D333" s="27"/>
      <c r="E333" s="27"/>
    </row>
    <row r="334" spans="1:5" ht="12.75">
      <c r="A334" s="27"/>
      <c r="B334" s="27"/>
      <c r="C334" s="27"/>
      <c r="D334" s="27"/>
      <c r="E334" s="27"/>
    </row>
    <row r="335" spans="1:5" ht="12.75">
      <c r="A335" s="27"/>
      <c r="B335" s="27"/>
      <c r="C335" s="27"/>
      <c r="D335" s="27"/>
      <c r="E335" s="27"/>
    </row>
    <row r="336" spans="1:5" ht="12.75">
      <c r="A336" s="27"/>
      <c r="B336" s="27"/>
      <c r="C336" s="27"/>
      <c r="D336" s="27"/>
      <c r="E336" s="27"/>
    </row>
    <row r="337" spans="1:5" ht="12.75">
      <c r="A337" s="27"/>
      <c r="B337" s="27"/>
      <c r="C337" s="27"/>
      <c r="D337" s="27"/>
      <c r="E337" s="27"/>
    </row>
    <row r="338" spans="1:5" ht="12.75">
      <c r="A338" s="27"/>
      <c r="B338" s="27"/>
      <c r="C338" s="27"/>
      <c r="D338" s="27"/>
      <c r="E338" s="27"/>
    </row>
    <row r="339" spans="1:5" ht="12.75">
      <c r="A339" s="27"/>
      <c r="B339" s="27"/>
      <c r="C339" s="27"/>
      <c r="D339" s="27"/>
      <c r="E339" s="27"/>
    </row>
    <row r="340" spans="1:5" ht="12.75">
      <c r="A340" s="27"/>
      <c r="B340" s="27"/>
      <c r="C340" s="27"/>
      <c r="D340" s="27"/>
      <c r="E340" s="27"/>
    </row>
    <row r="341" spans="1:5" ht="12.75">
      <c r="A341" s="27"/>
      <c r="B341" s="27"/>
      <c r="C341" s="27"/>
      <c r="D341" s="27"/>
      <c r="E341" s="27"/>
    </row>
    <row r="342" spans="1:5" ht="12.75">
      <c r="A342" s="27"/>
      <c r="B342" s="27"/>
      <c r="C342" s="27"/>
      <c r="D342" s="27"/>
      <c r="E342" s="27"/>
    </row>
    <row r="343" spans="1:5" ht="12.75">
      <c r="A343" s="27"/>
      <c r="B343" s="27"/>
      <c r="C343" s="27"/>
      <c r="D343" s="27"/>
      <c r="E343" s="27"/>
    </row>
    <row r="344" spans="1:5" ht="12.75">
      <c r="A344" s="27"/>
      <c r="B344" s="27"/>
      <c r="C344" s="27"/>
      <c r="D344" s="27"/>
      <c r="E344" s="27"/>
    </row>
    <row r="345" spans="1:5" ht="12.75">
      <c r="A345" s="27"/>
      <c r="B345" s="27"/>
      <c r="C345" s="27"/>
      <c r="D345" s="27"/>
      <c r="E345" s="27"/>
    </row>
    <row r="346" spans="1:5" ht="12.75">
      <c r="A346" s="27"/>
      <c r="B346" s="27"/>
      <c r="C346" s="27"/>
      <c r="D346" s="27"/>
      <c r="E346" s="27"/>
    </row>
    <row r="347" spans="1:5" ht="12.75">
      <c r="A347" s="27"/>
      <c r="B347" s="27"/>
      <c r="C347" s="27"/>
      <c r="D347" s="27"/>
      <c r="E347" s="27"/>
    </row>
    <row r="348" spans="1:5" ht="12.75">
      <c r="A348" s="27"/>
      <c r="B348" s="27"/>
      <c r="C348" s="27"/>
      <c r="D348" s="27"/>
      <c r="E348" s="27"/>
    </row>
    <row r="349" spans="1:5" ht="12.75">
      <c r="A349" s="27"/>
      <c r="B349" s="27"/>
      <c r="C349" s="27"/>
      <c r="D349" s="27"/>
      <c r="E349" s="27"/>
    </row>
    <row r="350" spans="1:5" ht="12.75">
      <c r="A350" s="27"/>
      <c r="B350" s="27"/>
      <c r="C350" s="27"/>
      <c r="D350" s="27"/>
      <c r="E350" s="27"/>
    </row>
    <row r="351" spans="1:5" ht="12.75">
      <c r="A351" s="27"/>
      <c r="B351" s="27"/>
      <c r="C351" s="27"/>
      <c r="D351" s="27"/>
      <c r="E351" s="27"/>
    </row>
    <row r="352" spans="1:5" ht="12.75">
      <c r="A352" s="27"/>
      <c r="B352" s="27"/>
      <c r="C352" s="27"/>
      <c r="D352" s="27"/>
      <c r="E352" s="27"/>
    </row>
    <row r="353" spans="1:5" ht="12.75">
      <c r="A353" s="27"/>
      <c r="B353" s="27"/>
      <c r="C353" s="27"/>
      <c r="D353" s="27"/>
      <c r="E353" s="27"/>
    </row>
    <row r="354" spans="1:5" ht="12.75">
      <c r="A354" s="27"/>
      <c r="B354" s="27"/>
      <c r="C354" s="27"/>
      <c r="D354" s="27"/>
      <c r="E354" s="27"/>
    </row>
    <row r="355" spans="1:5" ht="12.75">
      <c r="A355" s="27"/>
      <c r="B355" s="27"/>
      <c r="C355" s="27"/>
      <c r="D355" s="27"/>
      <c r="E355" s="27"/>
    </row>
    <row r="356" spans="1:5" ht="12.75">
      <c r="A356" s="27"/>
      <c r="B356" s="27"/>
      <c r="C356" s="27"/>
      <c r="D356" s="27"/>
      <c r="E356" s="27"/>
    </row>
    <row r="357" spans="1:5" ht="12.75">
      <c r="A357" s="27"/>
      <c r="B357" s="27"/>
      <c r="C357" s="27"/>
      <c r="D357" s="27"/>
      <c r="E357" s="27"/>
    </row>
    <row r="358" spans="1:5" ht="12.75">
      <c r="A358" s="27"/>
      <c r="B358" s="27"/>
      <c r="C358" s="27"/>
      <c r="D358" s="27"/>
      <c r="E358" s="27"/>
    </row>
    <row r="359" spans="1:5" ht="12.75">
      <c r="A359" s="27"/>
      <c r="B359" s="27"/>
      <c r="C359" s="27"/>
      <c r="D359" s="27"/>
      <c r="E359" s="27"/>
    </row>
    <row r="360" spans="1:5" ht="12.75">
      <c r="A360" s="27"/>
      <c r="B360" s="27"/>
      <c r="C360" s="27"/>
      <c r="D360" s="27"/>
      <c r="E360" s="27"/>
    </row>
    <row r="361" spans="1:5" ht="12.75">
      <c r="A361" s="27"/>
      <c r="B361" s="27"/>
      <c r="C361" s="27"/>
      <c r="D361" s="27"/>
      <c r="E361" s="27"/>
    </row>
    <row r="362" spans="1:5" ht="12.75">
      <c r="A362" s="27"/>
      <c r="B362" s="27"/>
      <c r="C362" s="27"/>
      <c r="D362" s="27"/>
      <c r="E362" s="27"/>
    </row>
    <row r="363" spans="1:5" ht="12.75">
      <c r="A363" s="27"/>
      <c r="B363" s="27"/>
      <c r="C363" s="27"/>
      <c r="D363" s="27"/>
      <c r="E363" s="27"/>
    </row>
    <row r="364" spans="1:5" ht="12.75">
      <c r="A364" s="27"/>
      <c r="B364" s="27"/>
      <c r="C364" s="27"/>
      <c r="D364" s="27"/>
      <c r="E364" s="27"/>
    </row>
    <row r="365" spans="1:5" ht="12.75">
      <c r="A365" s="27"/>
      <c r="B365" s="27"/>
      <c r="C365" s="27"/>
      <c r="D365" s="27"/>
      <c r="E365" s="27"/>
    </row>
    <row r="366" spans="1:5" ht="12.75">
      <c r="A366" s="27"/>
      <c r="B366" s="27"/>
      <c r="C366" s="27"/>
      <c r="D366" s="27"/>
      <c r="E366" s="27"/>
    </row>
    <row r="367" spans="1:5" ht="12.75">
      <c r="A367" s="27"/>
      <c r="B367" s="27"/>
      <c r="C367" s="27"/>
      <c r="D367" s="27"/>
      <c r="E367" s="27"/>
    </row>
    <row r="368" spans="1:5" ht="12.75">
      <c r="A368" s="27"/>
      <c r="B368" s="27"/>
      <c r="C368" s="27"/>
      <c r="D368" s="27"/>
      <c r="E368" s="27"/>
    </row>
    <row r="369" spans="1:5" ht="12.75">
      <c r="A369" s="27"/>
      <c r="B369" s="27"/>
      <c r="C369" s="27"/>
      <c r="D369" s="27"/>
      <c r="E369" s="27"/>
    </row>
    <row r="370" spans="1:5" ht="12.75">
      <c r="A370" s="27"/>
      <c r="B370" s="27"/>
      <c r="C370" s="27"/>
      <c r="D370" s="27"/>
      <c r="E370" s="27"/>
    </row>
    <row r="371" spans="1:5" ht="12.75">
      <c r="A371" s="27"/>
      <c r="B371" s="27"/>
      <c r="C371" s="27"/>
      <c r="D371" s="27"/>
      <c r="E371" s="27"/>
    </row>
    <row r="372" spans="1:5" ht="12.75">
      <c r="A372" s="27"/>
      <c r="B372" s="27"/>
      <c r="C372" s="27"/>
      <c r="D372" s="27"/>
      <c r="E372" s="27"/>
    </row>
    <row r="373" spans="1:5" ht="12.75">
      <c r="A373" s="27"/>
      <c r="B373" s="27"/>
      <c r="C373" s="27"/>
      <c r="D373" s="27"/>
      <c r="E373" s="27"/>
    </row>
    <row r="374" spans="1:5" ht="12.75">
      <c r="A374" s="27"/>
      <c r="B374" s="27"/>
      <c r="C374" s="27"/>
      <c r="D374" s="27"/>
      <c r="E374" s="27"/>
    </row>
    <row r="375" spans="1:5" ht="12.75">
      <c r="A375" s="27"/>
      <c r="B375" s="27"/>
      <c r="C375" s="27"/>
      <c r="D375" s="27"/>
      <c r="E375" s="27"/>
    </row>
    <row r="376" spans="1:5" ht="12.75">
      <c r="A376" s="27"/>
      <c r="B376" s="27"/>
      <c r="C376" s="27"/>
      <c r="D376" s="27"/>
      <c r="E376" s="27"/>
    </row>
    <row r="377" spans="1:5" ht="12.75">
      <c r="A377" s="27"/>
      <c r="B377" s="27"/>
      <c r="C377" s="27"/>
      <c r="D377" s="27"/>
      <c r="E377" s="27"/>
    </row>
    <row r="378" spans="1:5" ht="12.75">
      <c r="A378" s="27"/>
      <c r="B378" s="27"/>
      <c r="C378" s="27"/>
      <c r="D378" s="27"/>
      <c r="E378" s="27"/>
    </row>
    <row r="379" spans="1:5" ht="12.75">
      <c r="A379" s="27"/>
      <c r="B379" s="27"/>
      <c r="C379" s="27"/>
      <c r="D379" s="27"/>
      <c r="E379" s="27"/>
    </row>
    <row r="380" spans="1:5" ht="12.75">
      <c r="A380" s="27"/>
      <c r="B380" s="27"/>
      <c r="C380" s="27"/>
      <c r="D380" s="27"/>
      <c r="E380" s="27"/>
    </row>
    <row r="381" spans="1:5" ht="12.75">
      <c r="A381" s="27"/>
      <c r="B381" s="27"/>
      <c r="C381" s="27"/>
      <c r="D381" s="27"/>
      <c r="E381" s="27"/>
    </row>
    <row r="382" spans="1:5" ht="12.75">
      <c r="A382" s="27"/>
      <c r="B382" s="27"/>
      <c r="C382" s="27"/>
      <c r="D382" s="27"/>
      <c r="E382" s="27"/>
    </row>
    <row r="383" spans="1:5" ht="12.75">
      <c r="A383" s="27"/>
      <c r="B383" s="27"/>
      <c r="C383" s="27"/>
      <c r="D383" s="27"/>
      <c r="E383" s="27"/>
    </row>
    <row r="384" spans="1:5" ht="12.75">
      <c r="A384" s="27"/>
      <c r="B384" s="27"/>
      <c r="C384" s="27"/>
      <c r="D384" s="27"/>
      <c r="E384" s="27"/>
    </row>
    <row r="385" spans="1:5" ht="12.75">
      <c r="A385" s="27"/>
      <c r="B385" s="27"/>
      <c r="C385" s="27"/>
      <c r="D385" s="27"/>
      <c r="E385" s="27"/>
    </row>
    <row r="386" spans="1:5" ht="12.75">
      <c r="A386" s="27"/>
      <c r="B386" s="27"/>
      <c r="C386" s="27"/>
      <c r="D386" s="27"/>
      <c r="E386" s="27"/>
    </row>
    <row r="387" spans="1:5" ht="12.75">
      <c r="A387" s="27"/>
      <c r="B387" s="27"/>
      <c r="C387" s="27"/>
      <c r="D387" s="27"/>
      <c r="E387" s="27"/>
    </row>
    <row r="388" spans="1:5" ht="12.75">
      <c r="A388" s="27"/>
      <c r="B388" s="27"/>
      <c r="C388" s="27"/>
      <c r="D388" s="27"/>
      <c r="E388" s="27"/>
    </row>
    <row r="389" spans="1:5" ht="12.75">
      <c r="A389" s="27"/>
      <c r="B389" s="27"/>
      <c r="C389" s="27"/>
      <c r="D389" s="27"/>
      <c r="E389" s="27"/>
    </row>
    <row r="390" spans="1:5" ht="12.75">
      <c r="A390" s="27"/>
      <c r="B390" s="27"/>
      <c r="C390" s="27"/>
      <c r="D390" s="27"/>
      <c r="E390" s="27"/>
    </row>
    <row r="391" spans="1:5" ht="12.75">
      <c r="A391" s="27"/>
      <c r="B391" s="27"/>
      <c r="C391" s="27"/>
      <c r="D391" s="27"/>
      <c r="E391" s="27"/>
    </row>
    <row r="392" spans="1:5" ht="12.75">
      <c r="A392" s="27"/>
      <c r="B392" s="27"/>
      <c r="C392" s="27"/>
      <c r="D392" s="27"/>
      <c r="E392" s="27"/>
    </row>
    <row r="393" spans="1:5" ht="12.75">
      <c r="A393" s="27"/>
      <c r="B393" s="27"/>
      <c r="C393" s="27"/>
      <c r="D393" s="27"/>
      <c r="E393" s="27"/>
    </row>
    <row r="394" spans="1:5" ht="12.75">
      <c r="A394" s="27"/>
      <c r="B394" s="27"/>
      <c r="C394" s="27"/>
      <c r="D394" s="27"/>
      <c r="E394" s="27"/>
    </row>
    <row r="395" spans="1:5" ht="12.75">
      <c r="A395" s="27"/>
      <c r="B395" s="27"/>
      <c r="C395" s="27"/>
      <c r="D395" s="27"/>
      <c r="E395" s="27"/>
    </row>
    <row r="396" spans="1:5" ht="12.75">
      <c r="A396" s="27"/>
      <c r="B396" s="27"/>
      <c r="C396" s="27"/>
      <c r="D396" s="27"/>
      <c r="E396" s="27"/>
    </row>
    <row r="397" spans="1:5" ht="12.75">
      <c r="A397" s="27"/>
      <c r="B397" s="27"/>
      <c r="C397" s="27"/>
      <c r="D397" s="27"/>
      <c r="E397" s="27"/>
    </row>
    <row r="398" spans="1:5" ht="12.75">
      <c r="A398" s="27"/>
      <c r="B398" s="27"/>
      <c r="C398" s="27"/>
      <c r="D398" s="27"/>
      <c r="E398" s="27"/>
    </row>
    <row r="399" spans="1:5" ht="12.75">
      <c r="A399" s="27"/>
      <c r="B399" s="27"/>
      <c r="C399" s="27"/>
      <c r="D399" s="27"/>
      <c r="E399" s="27"/>
    </row>
    <row r="400" spans="1:5" ht="12.75">
      <c r="A400" s="27"/>
      <c r="B400" s="27"/>
      <c r="C400" s="27"/>
      <c r="D400" s="27"/>
      <c r="E400" s="27"/>
    </row>
    <row r="401" spans="1:5" ht="12.75">
      <c r="A401" s="27"/>
      <c r="B401" s="27"/>
      <c r="C401" s="27"/>
      <c r="D401" s="27"/>
      <c r="E401" s="27"/>
    </row>
    <row r="402" spans="1:5" ht="12.75">
      <c r="A402" s="27"/>
      <c r="B402" s="27"/>
      <c r="C402" s="27"/>
      <c r="D402" s="27"/>
      <c r="E402" s="27"/>
    </row>
    <row r="403" spans="1:5" ht="12.75">
      <c r="A403" s="27"/>
      <c r="B403" s="27"/>
      <c r="C403" s="27"/>
      <c r="D403" s="27"/>
      <c r="E403" s="27"/>
    </row>
    <row r="404" spans="1:5" ht="12.75">
      <c r="A404" s="27"/>
      <c r="B404" s="27"/>
      <c r="C404" s="27"/>
      <c r="D404" s="27"/>
      <c r="E404" s="27"/>
    </row>
    <row r="405" spans="1:5" ht="12.75">
      <c r="A405" s="27"/>
      <c r="B405" s="27"/>
      <c r="C405" s="27"/>
      <c r="D405" s="27"/>
      <c r="E405" s="27"/>
    </row>
    <row r="406" spans="1:5" ht="12.75">
      <c r="A406" s="27"/>
      <c r="B406" s="27"/>
      <c r="C406" s="27"/>
      <c r="D406" s="27"/>
      <c r="E406" s="27"/>
    </row>
    <row r="407" spans="1:5" ht="12.75">
      <c r="A407" s="27"/>
      <c r="B407" s="27"/>
      <c r="C407" s="27"/>
      <c r="D407" s="27"/>
      <c r="E407" s="27"/>
    </row>
    <row r="408" spans="1:5" ht="12.75">
      <c r="A408" s="27"/>
      <c r="B408" s="27"/>
      <c r="C408" s="27"/>
      <c r="D408" s="27"/>
      <c r="E408" s="27"/>
    </row>
    <row r="409" spans="1:5" ht="12.75">
      <c r="A409" s="27"/>
      <c r="B409" s="27"/>
      <c r="C409" s="27"/>
      <c r="D409" s="27"/>
      <c r="E409" s="27"/>
    </row>
    <row r="410" spans="1:5" ht="12.75">
      <c r="A410" s="27"/>
      <c r="B410" s="27"/>
      <c r="C410" s="27"/>
      <c r="D410" s="27"/>
      <c r="E410" s="27"/>
    </row>
    <row r="411" spans="1:5" ht="12.75">
      <c r="A411" s="27"/>
      <c r="B411" s="27"/>
      <c r="C411" s="27"/>
      <c r="D411" s="27"/>
      <c r="E411" s="27"/>
    </row>
    <row r="412" spans="1:5" ht="12.75">
      <c r="A412" s="27"/>
      <c r="B412" s="27"/>
      <c r="C412" s="27"/>
      <c r="D412" s="27"/>
      <c r="E412" s="27"/>
    </row>
    <row r="413" spans="1:5" ht="12.75">
      <c r="A413" s="27"/>
      <c r="B413" s="27"/>
      <c r="C413" s="27"/>
      <c r="D413" s="27"/>
      <c r="E413" s="27"/>
    </row>
    <row r="414" spans="1:5" ht="12.75">
      <c r="A414" s="27"/>
      <c r="B414" s="27"/>
      <c r="C414" s="27"/>
      <c r="D414" s="27"/>
      <c r="E414" s="27"/>
    </row>
    <row r="415" spans="1:5" ht="12.75">
      <c r="A415" s="27"/>
      <c r="B415" s="27"/>
      <c r="C415" s="27"/>
      <c r="D415" s="27"/>
      <c r="E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27"/>
    </row>
    <row r="418" spans="1:5" ht="12.75">
      <c r="A418" s="27"/>
      <c r="B418" s="27"/>
      <c r="C418" s="27"/>
      <c r="D418" s="27"/>
      <c r="E418" s="27"/>
    </row>
    <row r="419" spans="1:5" ht="12.75">
      <c r="A419" s="27"/>
      <c r="B419" s="27"/>
      <c r="C419" s="27"/>
      <c r="D419" s="27"/>
      <c r="E419" s="27"/>
    </row>
    <row r="420" spans="1:5" ht="12.75">
      <c r="A420" s="27"/>
      <c r="B420" s="27"/>
      <c r="C420" s="27"/>
      <c r="D420" s="27"/>
      <c r="E420" s="27"/>
    </row>
    <row r="421" spans="1:5" ht="12.75">
      <c r="A421" s="27"/>
      <c r="B421" s="27"/>
      <c r="C421" s="27"/>
      <c r="D421" s="27"/>
      <c r="E421" s="27"/>
    </row>
    <row r="422" spans="1:5" ht="12.75">
      <c r="A422" s="27"/>
      <c r="B422" s="27"/>
      <c r="C422" s="27"/>
      <c r="D422" s="27"/>
      <c r="E422" s="27"/>
    </row>
    <row r="423" spans="1:5" ht="12.75">
      <c r="A423" s="27"/>
      <c r="B423" s="27"/>
      <c r="C423" s="27"/>
      <c r="D423" s="27"/>
      <c r="E423" s="27"/>
    </row>
    <row r="424" spans="1:5" ht="12.75">
      <c r="A424" s="27"/>
      <c r="B424" s="27"/>
      <c r="C424" s="27"/>
      <c r="D424" s="27"/>
      <c r="E424" s="27"/>
    </row>
    <row r="425" spans="1:5" ht="12.75">
      <c r="A425" s="27"/>
      <c r="B425" s="27"/>
      <c r="C425" s="27"/>
      <c r="D425" s="27"/>
      <c r="E425" s="27"/>
    </row>
    <row r="426" spans="1:5" ht="12.75">
      <c r="A426" s="27"/>
      <c r="B426" s="27"/>
      <c r="C426" s="27"/>
      <c r="D426" s="27"/>
      <c r="E426" s="27"/>
    </row>
    <row r="427" spans="1:5" ht="12.75">
      <c r="A427" s="27"/>
      <c r="B427" s="27"/>
      <c r="C427" s="27"/>
      <c r="D427" s="27"/>
      <c r="E427" s="27"/>
    </row>
    <row r="428" spans="1:5" ht="12.75">
      <c r="A428" s="27"/>
      <c r="B428" s="27"/>
      <c r="C428" s="27"/>
      <c r="D428" s="27"/>
      <c r="E428" s="27"/>
    </row>
    <row r="429" spans="1:5" ht="12.75">
      <c r="A429" s="27"/>
      <c r="B429" s="27"/>
      <c r="C429" s="27"/>
      <c r="D429" s="27"/>
      <c r="E429" s="27"/>
    </row>
    <row r="430" spans="1:5" ht="12.75">
      <c r="A430" s="27"/>
      <c r="B430" s="27"/>
      <c r="C430" s="27"/>
      <c r="D430" s="27"/>
      <c r="E430" s="27"/>
    </row>
    <row r="431" spans="1:5" ht="12.75">
      <c r="A431" s="27"/>
      <c r="B431" s="27"/>
      <c r="C431" s="27"/>
      <c r="D431" s="27"/>
      <c r="E431" s="27"/>
    </row>
    <row r="432" spans="1:5" ht="12.75">
      <c r="A432" s="27"/>
      <c r="B432" s="27"/>
      <c r="C432" s="27"/>
      <c r="D432" s="27"/>
      <c r="E432" s="27"/>
    </row>
    <row r="433" spans="1:5" ht="12.75">
      <c r="A433" s="27"/>
      <c r="B433" s="27"/>
      <c r="C433" s="27"/>
      <c r="D433" s="27"/>
      <c r="E433" s="27"/>
    </row>
    <row r="434" spans="1:5" ht="12.75">
      <c r="A434" s="27"/>
      <c r="B434" s="27"/>
      <c r="C434" s="27"/>
      <c r="D434" s="27"/>
      <c r="E434" s="27"/>
    </row>
    <row r="435" spans="1:5" ht="12.75">
      <c r="A435" s="27"/>
      <c r="B435" s="27"/>
      <c r="C435" s="27"/>
      <c r="D435" s="27"/>
      <c r="E435" s="27"/>
    </row>
    <row r="436" spans="1:5" ht="12.75">
      <c r="A436" s="27"/>
      <c r="B436" s="27"/>
      <c r="C436" s="27"/>
      <c r="D436" s="27"/>
      <c r="E436" s="27"/>
    </row>
    <row r="437" spans="1:5" ht="12.75">
      <c r="A437" s="27"/>
      <c r="B437" s="27"/>
      <c r="C437" s="27"/>
      <c r="D437" s="27"/>
      <c r="E437" s="27"/>
    </row>
    <row r="438" spans="1:5" ht="12.75">
      <c r="A438" s="27"/>
      <c r="B438" s="27"/>
      <c r="C438" s="27"/>
      <c r="D438" s="27"/>
      <c r="E438" s="27"/>
    </row>
    <row r="439" spans="1:5" ht="12.75">
      <c r="A439" s="27"/>
      <c r="B439" s="27"/>
      <c r="C439" s="27"/>
      <c r="D439" s="27"/>
      <c r="E439" s="27"/>
    </row>
    <row r="440" spans="1:5" ht="12.75">
      <c r="A440" s="27"/>
      <c r="B440" s="27"/>
      <c r="C440" s="27"/>
      <c r="D440" s="27"/>
      <c r="E440" s="27"/>
    </row>
    <row r="441" spans="1:5" ht="12.75">
      <c r="A441" s="27"/>
      <c r="B441" s="27"/>
      <c r="C441" s="27"/>
      <c r="D441" s="27"/>
      <c r="E441" s="27"/>
    </row>
    <row r="442" spans="1:5" ht="12.75">
      <c r="A442" s="27"/>
      <c r="B442" s="27"/>
      <c r="C442" s="27"/>
      <c r="D442" s="27"/>
      <c r="E442" s="27"/>
    </row>
    <row r="443" spans="1:5" ht="12.75">
      <c r="A443" s="27"/>
      <c r="B443" s="27"/>
      <c r="C443" s="27"/>
      <c r="D443" s="27"/>
      <c r="E443" s="27"/>
    </row>
    <row r="444" spans="1:5" ht="12.75">
      <c r="A444" s="27"/>
      <c r="B444" s="27"/>
      <c r="C444" s="27"/>
      <c r="D444" s="27"/>
      <c r="E444" s="27"/>
    </row>
    <row r="445" spans="1:5" ht="12.75">
      <c r="A445" s="27"/>
      <c r="B445" s="27"/>
      <c r="C445" s="27"/>
      <c r="D445" s="27"/>
      <c r="E445" s="27"/>
    </row>
    <row r="446" spans="1:5" ht="12.75">
      <c r="A446" s="27"/>
      <c r="B446" s="27"/>
      <c r="C446" s="27"/>
      <c r="D446" s="27"/>
      <c r="E446" s="27"/>
    </row>
    <row r="447" spans="1:5" ht="12.75">
      <c r="A447" s="27"/>
      <c r="B447" s="27"/>
      <c r="C447" s="27"/>
      <c r="D447" s="27"/>
      <c r="E447" s="27"/>
    </row>
    <row r="448" spans="1:5" ht="12.75">
      <c r="A448" s="27"/>
      <c r="B448" s="27"/>
      <c r="C448" s="27"/>
      <c r="D448" s="27"/>
      <c r="E448" s="27"/>
    </row>
    <row r="449" spans="1:5" ht="12.75">
      <c r="A449" s="27"/>
      <c r="B449" s="27"/>
      <c r="C449" s="27"/>
      <c r="D449" s="27"/>
      <c r="E449" s="27"/>
    </row>
    <row r="450" spans="1:5" ht="12.75">
      <c r="A450" s="27"/>
      <c r="B450" s="27"/>
      <c r="C450" s="27"/>
      <c r="D450" s="27"/>
      <c r="E450" s="27"/>
    </row>
    <row r="451" spans="1:5" ht="12.75">
      <c r="A451" s="27"/>
      <c r="B451" s="27"/>
      <c r="C451" s="27"/>
      <c r="D451" s="27"/>
      <c r="E451" s="27"/>
    </row>
    <row r="452" spans="1:5" ht="12.75">
      <c r="A452" s="27"/>
      <c r="B452" s="27"/>
      <c r="C452" s="27"/>
      <c r="D452" s="27"/>
      <c r="E452" s="27"/>
    </row>
    <row r="453" spans="1:5" ht="12.75">
      <c r="A453" s="27"/>
      <c r="B453" s="27"/>
      <c r="C453" s="27"/>
      <c r="D453" s="27"/>
      <c r="E453" s="27"/>
    </row>
    <row r="454" spans="1:5" ht="12.75">
      <c r="A454" s="27"/>
      <c r="B454" s="27"/>
      <c r="C454" s="27"/>
      <c r="D454" s="27"/>
      <c r="E454" s="27"/>
    </row>
    <row r="455" spans="1:5" ht="12.75">
      <c r="A455" s="27"/>
      <c r="B455" s="27"/>
      <c r="C455" s="27"/>
      <c r="D455" s="27"/>
      <c r="E455" s="27"/>
    </row>
    <row r="456" spans="1:5" ht="12.75">
      <c r="A456" s="27"/>
      <c r="B456" s="27"/>
      <c r="C456" s="27"/>
      <c r="D456" s="27"/>
      <c r="E456" s="27"/>
    </row>
    <row r="457" spans="1:5" ht="12.75">
      <c r="A457" s="27"/>
      <c r="B457" s="27"/>
      <c r="C457" s="27"/>
      <c r="D457" s="27"/>
      <c r="E457" s="27"/>
    </row>
    <row r="458" spans="1:5" ht="12.75">
      <c r="A458" s="27"/>
      <c r="B458" s="27"/>
      <c r="C458" s="27"/>
      <c r="D458" s="27"/>
      <c r="E458" s="27"/>
    </row>
    <row r="459" spans="1:5" ht="12.75">
      <c r="A459" s="27"/>
      <c r="B459" s="27"/>
      <c r="C459" s="27"/>
      <c r="D459" s="27"/>
      <c r="E459" s="27"/>
    </row>
    <row r="460" spans="1:5" ht="12.75">
      <c r="A460" s="27"/>
      <c r="B460" s="27"/>
      <c r="C460" s="27"/>
      <c r="D460" s="27"/>
      <c r="E460" s="27"/>
    </row>
    <row r="461" spans="1:5" ht="12.75">
      <c r="A461" s="27"/>
      <c r="B461" s="27"/>
      <c r="C461" s="27"/>
      <c r="D461" s="27"/>
      <c r="E461" s="27"/>
    </row>
    <row r="462" spans="1:5" ht="12.75">
      <c r="A462" s="27"/>
      <c r="B462" s="27"/>
      <c r="C462" s="27"/>
      <c r="D462" s="27"/>
      <c r="E462" s="27"/>
    </row>
    <row r="463" spans="1:5" ht="12.75">
      <c r="A463" s="27"/>
      <c r="B463" s="27"/>
      <c r="C463" s="27"/>
      <c r="D463" s="27"/>
      <c r="E463" s="27"/>
    </row>
    <row r="464" spans="1:5" ht="12.75">
      <c r="A464" s="27"/>
      <c r="B464" s="27"/>
      <c r="C464" s="27"/>
      <c r="D464" s="27"/>
      <c r="E464" s="27"/>
    </row>
    <row r="465" spans="1:5" ht="12.75">
      <c r="A465" s="27"/>
      <c r="B465" s="27"/>
      <c r="C465" s="27"/>
      <c r="D465" s="27"/>
      <c r="E465" s="27"/>
    </row>
    <row r="466" spans="1:5" ht="12.75">
      <c r="A466" s="27"/>
      <c r="B466" s="27"/>
      <c r="C466" s="27"/>
      <c r="D466" s="27"/>
      <c r="E466" s="27"/>
    </row>
    <row r="467" spans="1:5" ht="12.75">
      <c r="A467" s="27"/>
      <c r="B467" s="27"/>
      <c r="C467" s="27"/>
      <c r="D467" s="27"/>
      <c r="E467" s="27"/>
    </row>
    <row r="468" spans="1:5" ht="12.75">
      <c r="A468" s="27"/>
      <c r="B468" s="27"/>
      <c r="C468" s="27"/>
      <c r="D468" s="27"/>
      <c r="E468" s="27"/>
    </row>
    <row r="469" spans="1:5" ht="12.75">
      <c r="A469" s="27"/>
      <c r="B469" s="27"/>
      <c r="C469" s="27"/>
      <c r="D469" s="27"/>
      <c r="E469" s="27"/>
    </row>
    <row r="470" spans="1:5" ht="12.75">
      <c r="A470" s="27"/>
      <c r="B470" s="27"/>
      <c r="C470" s="27"/>
      <c r="D470" s="27"/>
      <c r="E470" s="27"/>
    </row>
    <row r="471" spans="1:5" ht="12.75">
      <c r="A471" s="27"/>
      <c r="B471" s="27"/>
      <c r="C471" s="27"/>
      <c r="D471" s="27"/>
      <c r="E471" s="27"/>
    </row>
    <row r="472" spans="1:5" ht="12.75">
      <c r="A472" s="27"/>
      <c r="B472" s="27"/>
      <c r="C472" s="27"/>
      <c r="D472" s="27"/>
      <c r="E472" s="27"/>
    </row>
    <row r="473" spans="1:5" ht="12.75">
      <c r="A473" s="27"/>
      <c r="B473" s="27"/>
      <c r="C473" s="27"/>
      <c r="D473" s="27"/>
      <c r="E473" s="27"/>
    </row>
    <row r="474" spans="1:5" ht="12.75">
      <c r="A474" s="27"/>
      <c r="B474" s="27"/>
      <c r="C474" s="27"/>
      <c r="D474" s="27"/>
      <c r="E474" s="27"/>
    </row>
    <row r="475" spans="1:5" ht="12.75">
      <c r="A475" s="27"/>
      <c r="B475" s="27"/>
      <c r="C475" s="27"/>
      <c r="D475" s="27"/>
      <c r="E475" s="27"/>
    </row>
    <row r="476" spans="1:5" ht="12.75">
      <c r="A476" s="27"/>
      <c r="B476" s="27"/>
      <c r="C476" s="27"/>
      <c r="D476" s="27"/>
      <c r="E476" s="27"/>
    </row>
    <row r="477" spans="1:5" ht="12.75">
      <c r="A477" s="27"/>
      <c r="B477" s="27"/>
      <c r="C477" s="27"/>
      <c r="D477" s="27"/>
      <c r="E477" s="27"/>
    </row>
    <row r="478" spans="1:5" ht="12.75">
      <c r="A478" s="27"/>
      <c r="B478" s="27"/>
      <c r="C478" s="27"/>
      <c r="D478" s="27"/>
      <c r="E478" s="27"/>
    </row>
    <row r="479" spans="1:5" ht="12.75">
      <c r="A479" s="27"/>
      <c r="B479" s="27"/>
      <c r="C479" s="27"/>
      <c r="D479" s="27"/>
      <c r="E479" s="27"/>
    </row>
    <row r="480" spans="1:5" ht="12.75">
      <c r="A480" s="27"/>
      <c r="B480" s="27"/>
      <c r="C480" s="27"/>
      <c r="D480" s="27"/>
      <c r="E480" s="27"/>
    </row>
    <row r="481" spans="1:5" ht="12.75">
      <c r="A481" s="27"/>
      <c r="B481" s="27"/>
      <c r="C481" s="27"/>
      <c r="D481" s="27"/>
      <c r="E481" s="27"/>
    </row>
    <row r="482" spans="1:5" ht="12.75">
      <c r="A482" s="27"/>
      <c r="B482" s="27"/>
      <c r="C482" s="27"/>
      <c r="D482" s="27"/>
      <c r="E482" s="27"/>
    </row>
    <row r="483" spans="1:5" ht="12.75">
      <c r="A483" s="27"/>
      <c r="B483" s="27"/>
      <c r="C483" s="27"/>
      <c r="D483" s="27"/>
      <c r="E483" s="27"/>
    </row>
    <row r="484" spans="1:5" ht="12.75">
      <c r="A484" s="27"/>
      <c r="B484" s="27"/>
      <c r="C484" s="27"/>
      <c r="D484" s="27"/>
      <c r="E484" s="27"/>
    </row>
    <row r="485" spans="1:5" ht="12.75">
      <c r="A485" s="27"/>
      <c r="B485" s="27"/>
      <c r="C485" s="27"/>
      <c r="D485" s="27"/>
      <c r="E485" s="27"/>
    </row>
    <row r="486" spans="1:5" ht="12.75">
      <c r="A486" s="27"/>
      <c r="B486" s="27"/>
      <c r="C486" s="27"/>
      <c r="D486" s="27"/>
      <c r="E486" s="27"/>
    </row>
    <row r="487" spans="1:5" ht="12.75">
      <c r="A487" s="27"/>
      <c r="B487" s="27"/>
      <c r="C487" s="27"/>
      <c r="D487" s="27"/>
      <c r="E487" s="27"/>
    </row>
    <row r="488" spans="1:5" ht="12.75">
      <c r="A488" s="27"/>
      <c r="B488" s="27"/>
      <c r="C488" s="27"/>
      <c r="D488" s="27"/>
      <c r="E488" s="27"/>
    </row>
    <row r="489" spans="1:5" ht="12.75">
      <c r="A489" s="27"/>
      <c r="B489" s="27"/>
      <c r="C489" s="27"/>
      <c r="D489" s="27"/>
      <c r="E489" s="27"/>
    </row>
    <row r="490" spans="1:5" ht="12.75">
      <c r="A490" s="27"/>
      <c r="B490" s="27"/>
      <c r="C490" s="27"/>
      <c r="D490" s="27"/>
      <c r="E490" s="27"/>
    </row>
    <row r="491" spans="1:5" ht="12.75">
      <c r="A491" s="27"/>
      <c r="B491" s="27"/>
      <c r="C491" s="27"/>
      <c r="D491" s="27"/>
      <c r="E491" s="27"/>
    </row>
    <row r="492" spans="1:5" ht="12.75">
      <c r="A492" s="27"/>
      <c r="B492" s="27"/>
      <c r="C492" s="27"/>
      <c r="D492" s="27"/>
      <c r="E492" s="27"/>
    </row>
    <row r="493" spans="1:5" ht="12.75">
      <c r="A493" s="27"/>
      <c r="B493" s="27"/>
      <c r="C493" s="27"/>
      <c r="D493" s="27"/>
      <c r="E493" s="27"/>
    </row>
    <row r="494" spans="1:5" ht="12.75">
      <c r="A494" s="27"/>
      <c r="B494" s="27"/>
      <c r="C494" s="27"/>
      <c r="D494" s="27"/>
      <c r="E494" s="27"/>
    </row>
    <row r="495" spans="1:5" ht="12.75">
      <c r="A495" s="27"/>
      <c r="B495" s="27"/>
      <c r="C495" s="27"/>
      <c r="D495" s="27"/>
      <c r="E495" s="27"/>
    </row>
    <row r="496" spans="1:5" ht="12.75">
      <c r="A496" s="27"/>
      <c r="B496" s="27"/>
      <c r="C496" s="27"/>
      <c r="D496" s="27"/>
      <c r="E496" s="27"/>
    </row>
    <row r="497" spans="1:5" ht="12.75">
      <c r="A497" s="27"/>
      <c r="B497" s="27"/>
      <c r="C497" s="27"/>
      <c r="D497" s="27"/>
      <c r="E497" s="27"/>
    </row>
    <row r="498" spans="1:5" ht="12.75">
      <c r="A498" s="27"/>
      <c r="B498" s="27"/>
      <c r="C498" s="27"/>
      <c r="D498" s="27"/>
      <c r="E498" s="27"/>
    </row>
    <row r="499" spans="1:5" ht="12.75">
      <c r="A499" s="27"/>
      <c r="B499" s="27"/>
      <c r="C499" s="27"/>
      <c r="D499" s="27"/>
      <c r="E499" s="27"/>
    </row>
    <row r="500" spans="1:5" ht="12.75">
      <c r="A500" s="27"/>
      <c r="B500" s="27"/>
      <c r="C500" s="27"/>
      <c r="D500" s="27"/>
      <c r="E500" s="27"/>
    </row>
    <row r="501" spans="1:5" ht="12.75">
      <c r="A501" s="27"/>
      <c r="B501" s="27"/>
      <c r="C501" s="27"/>
      <c r="D501" s="27"/>
      <c r="E501" s="27"/>
    </row>
    <row r="502" spans="1:5" ht="12.75">
      <c r="A502" s="27"/>
      <c r="B502" s="27"/>
      <c r="C502" s="27"/>
      <c r="D502" s="27"/>
      <c r="E502" s="27"/>
    </row>
    <row r="503" spans="1:5" ht="12.75">
      <c r="A503" s="27"/>
      <c r="B503" s="27"/>
      <c r="C503" s="27"/>
      <c r="D503" s="27"/>
      <c r="E503" s="27"/>
    </row>
    <row r="504" spans="1:5" ht="12.75">
      <c r="A504" s="27"/>
      <c r="B504" s="27"/>
      <c r="C504" s="27"/>
      <c r="D504" s="27"/>
      <c r="E504" s="27"/>
    </row>
    <row r="505" spans="1:5" ht="12.75">
      <c r="A505" s="27"/>
      <c r="B505" s="27"/>
      <c r="C505" s="27"/>
      <c r="D505" s="27"/>
      <c r="E505" s="27"/>
    </row>
    <row r="506" spans="1:5" ht="12.75">
      <c r="A506" s="27"/>
      <c r="B506" s="27"/>
      <c r="C506" s="27"/>
      <c r="D506" s="27"/>
      <c r="E506" s="27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</sheetData>
  <mergeCells count="4">
    <mergeCell ref="A3:E3"/>
    <mergeCell ref="A2:E2"/>
    <mergeCell ref="A4:E4"/>
    <mergeCell ref="A50:D50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3"/>
  <sheetViews>
    <sheetView workbookViewId="0" topLeftCell="A40">
      <selection activeCell="A51" sqref="A51:IV51"/>
    </sheetView>
  </sheetViews>
  <sheetFormatPr defaultColWidth="9.00390625" defaultRowHeight="12.75"/>
  <cols>
    <col min="1" max="1" width="6.375" style="0" customWidth="1"/>
    <col min="2" max="2" width="34.00390625" style="0" customWidth="1"/>
    <col min="3" max="3" width="8.625" style="0" customWidth="1"/>
    <col min="4" max="4" width="17.25390625" style="0" customWidth="1"/>
    <col min="5" max="5" width="14.875" style="0" customWidth="1"/>
  </cols>
  <sheetData>
    <row r="1" ht="12.75">
      <c r="E1" s="1" t="s">
        <v>120</v>
      </c>
    </row>
    <row r="2" spans="1:5" ht="12.75">
      <c r="A2" s="131" t="s">
        <v>476</v>
      </c>
      <c r="B2" s="131"/>
      <c r="C2" s="131"/>
      <c r="D2" s="131"/>
      <c r="E2" s="131"/>
    </row>
    <row r="3" spans="1:5" ht="12.75">
      <c r="A3" s="130" t="s">
        <v>480</v>
      </c>
      <c r="B3" s="130"/>
      <c r="C3" s="130"/>
      <c r="D3" s="130"/>
      <c r="E3" s="130"/>
    </row>
    <row r="4" spans="1:5" ht="12.75">
      <c r="A4" s="130" t="s">
        <v>468</v>
      </c>
      <c r="B4" s="130"/>
      <c r="C4" s="130"/>
      <c r="D4" s="130"/>
      <c r="E4" s="130"/>
    </row>
    <row r="5" ht="12.75">
      <c r="A5" s="4"/>
    </row>
    <row r="6" spans="1:5" ht="29.25" customHeight="1">
      <c r="A6" s="23" t="s">
        <v>121</v>
      </c>
      <c r="B6" s="23" t="s">
        <v>122</v>
      </c>
      <c r="C6" s="23" t="s">
        <v>123</v>
      </c>
      <c r="D6" s="23" t="s">
        <v>117</v>
      </c>
      <c r="E6" s="23" t="s">
        <v>7</v>
      </c>
    </row>
    <row r="7" spans="1:5" ht="12.75">
      <c r="A7" s="11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12.75">
      <c r="A8" s="11" t="s">
        <v>125</v>
      </c>
      <c r="B8" s="12" t="s">
        <v>126</v>
      </c>
      <c r="C8" s="12"/>
      <c r="D8" s="12"/>
      <c r="E8" s="12"/>
    </row>
    <row r="9" spans="1:5" ht="12.75">
      <c r="A9" s="11"/>
      <c r="B9" s="12" t="s">
        <v>127</v>
      </c>
      <c r="C9" s="12" t="s">
        <v>128</v>
      </c>
      <c r="D9" s="12">
        <v>2</v>
      </c>
      <c r="E9" s="12">
        <v>2</v>
      </c>
    </row>
    <row r="10" spans="1:5" ht="12.75">
      <c r="A10" s="11" t="s">
        <v>129</v>
      </c>
      <c r="B10" s="12" t="s">
        <v>130</v>
      </c>
      <c r="C10" s="12"/>
      <c r="D10" s="12"/>
      <c r="E10" s="12"/>
    </row>
    <row r="11" spans="1:5" ht="16.5" customHeight="1">
      <c r="A11" s="11" t="s">
        <v>131</v>
      </c>
      <c r="B11" s="12" t="s">
        <v>132</v>
      </c>
      <c r="C11" s="12" t="s">
        <v>133</v>
      </c>
      <c r="D11" s="12"/>
      <c r="E11" s="12"/>
    </row>
    <row r="12" spans="1:5" ht="12.75">
      <c r="A12" s="11" t="s">
        <v>134</v>
      </c>
      <c r="B12" s="12" t="s">
        <v>135</v>
      </c>
      <c r="C12" s="12"/>
      <c r="D12" s="12">
        <v>1</v>
      </c>
      <c r="E12" s="12">
        <v>1</v>
      </c>
    </row>
    <row r="13" spans="1:5" ht="25.5">
      <c r="A13" s="11" t="s">
        <v>136</v>
      </c>
      <c r="B13" s="12" t="s">
        <v>137</v>
      </c>
      <c r="C13" s="12" t="s">
        <v>133</v>
      </c>
      <c r="D13" s="12"/>
      <c r="E13" s="12"/>
    </row>
    <row r="14" spans="1:5" ht="12.75">
      <c r="A14" s="11" t="s">
        <v>138</v>
      </c>
      <c r="B14" s="12" t="s">
        <v>139</v>
      </c>
      <c r="C14" s="12"/>
      <c r="D14" s="12"/>
      <c r="E14" s="12"/>
    </row>
    <row r="15" spans="1:5" ht="38.25">
      <c r="A15" s="11" t="s">
        <v>140</v>
      </c>
      <c r="B15" s="12" t="s">
        <v>141</v>
      </c>
      <c r="C15" s="12" t="s">
        <v>133</v>
      </c>
      <c r="D15" s="12"/>
      <c r="E15" s="12"/>
    </row>
    <row r="16" spans="1:5" ht="25.5">
      <c r="A16" s="11" t="s">
        <v>142</v>
      </c>
      <c r="B16" s="12" t="s">
        <v>143</v>
      </c>
      <c r="C16" s="12" t="s">
        <v>144</v>
      </c>
      <c r="D16" s="90">
        <v>8000</v>
      </c>
      <c r="E16" s="90">
        <v>8800</v>
      </c>
    </row>
    <row r="17" spans="1:5" ht="26.25" customHeight="1">
      <c r="A17" s="11" t="s">
        <v>145</v>
      </c>
      <c r="B17" s="12" t="s">
        <v>146</v>
      </c>
      <c r="C17" s="12"/>
      <c r="D17" s="12"/>
      <c r="E17" s="12"/>
    </row>
    <row r="18" spans="1:5" ht="14.25" customHeight="1">
      <c r="A18" s="11" t="s">
        <v>147</v>
      </c>
      <c r="B18" s="12" t="s">
        <v>148</v>
      </c>
      <c r="C18" s="12" t="s">
        <v>13</v>
      </c>
      <c r="D18" s="12"/>
      <c r="E18" s="12"/>
    </row>
    <row r="19" spans="1:5" ht="13.5" customHeight="1">
      <c r="A19" s="11" t="s">
        <v>149</v>
      </c>
      <c r="B19" s="12" t="s">
        <v>150</v>
      </c>
      <c r="C19" s="12" t="s">
        <v>133</v>
      </c>
      <c r="D19" s="12"/>
      <c r="E19" s="12"/>
    </row>
    <row r="20" spans="1:5" ht="12.75">
      <c r="A20" s="11" t="s">
        <v>151</v>
      </c>
      <c r="B20" s="12" t="s">
        <v>152</v>
      </c>
      <c r="C20" s="12"/>
      <c r="D20" s="12"/>
      <c r="E20" s="12"/>
    </row>
    <row r="21" spans="1:5" ht="15" customHeight="1">
      <c r="A21" s="11" t="s">
        <v>153</v>
      </c>
      <c r="B21" s="12" t="s">
        <v>148</v>
      </c>
      <c r="C21" s="12" t="s">
        <v>13</v>
      </c>
      <c r="D21" s="12"/>
      <c r="E21" s="12"/>
    </row>
    <row r="22" spans="1:5" ht="14.25" customHeight="1">
      <c r="A22" s="11" t="s">
        <v>154</v>
      </c>
      <c r="B22" s="12" t="s">
        <v>150</v>
      </c>
      <c r="C22" s="12" t="s">
        <v>133</v>
      </c>
      <c r="D22" s="12"/>
      <c r="E22" s="12"/>
    </row>
    <row r="23" spans="1:5" ht="12.75">
      <c r="A23" s="11" t="s">
        <v>155</v>
      </c>
      <c r="B23" s="12" t="s">
        <v>156</v>
      </c>
      <c r="C23" s="12"/>
      <c r="D23" s="12"/>
      <c r="E23" s="12"/>
    </row>
    <row r="24" spans="1:5" ht="14.25" customHeight="1">
      <c r="A24" s="11" t="s">
        <v>157</v>
      </c>
      <c r="B24" s="12" t="s">
        <v>148</v>
      </c>
      <c r="C24" s="12" t="s">
        <v>13</v>
      </c>
      <c r="D24" s="12"/>
      <c r="E24" s="12"/>
    </row>
    <row r="25" spans="1:5" ht="14.25" customHeight="1">
      <c r="A25" s="11" t="s">
        <v>158</v>
      </c>
      <c r="B25" s="12" t="s">
        <v>150</v>
      </c>
      <c r="C25" s="12" t="s">
        <v>133</v>
      </c>
      <c r="D25" s="12"/>
      <c r="E25" s="12"/>
    </row>
    <row r="26" spans="1:5" ht="14.25" customHeight="1">
      <c r="A26" s="11" t="s">
        <v>159</v>
      </c>
      <c r="B26" s="12" t="s">
        <v>160</v>
      </c>
      <c r="C26" s="12"/>
      <c r="D26" s="12"/>
      <c r="E26" s="12"/>
    </row>
    <row r="27" spans="1:5" ht="12.75" customHeight="1">
      <c r="A27" s="11" t="s">
        <v>161</v>
      </c>
      <c r="B27" s="12" t="s">
        <v>148</v>
      </c>
      <c r="C27" s="12" t="s">
        <v>13</v>
      </c>
      <c r="D27" s="12"/>
      <c r="E27" s="12"/>
    </row>
    <row r="28" spans="1:5" ht="13.5" customHeight="1">
      <c r="A28" s="11" t="s">
        <v>162</v>
      </c>
      <c r="B28" s="12" t="s">
        <v>150</v>
      </c>
      <c r="C28" s="12" t="s">
        <v>133</v>
      </c>
      <c r="D28" s="12"/>
      <c r="E28" s="12"/>
    </row>
    <row r="29" spans="1:5" ht="27" customHeight="1">
      <c r="A29" s="11" t="s">
        <v>163</v>
      </c>
      <c r="B29" s="82" t="s">
        <v>463</v>
      </c>
      <c r="C29" s="12"/>
      <c r="D29" s="12"/>
      <c r="E29" s="12"/>
    </row>
    <row r="30" spans="1:5" ht="15" customHeight="1">
      <c r="A30" s="11" t="s">
        <v>164</v>
      </c>
      <c r="B30" s="12" t="s">
        <v>148</v>
      </c>
      <c r="C30" s="12" t="s">
        <v>13</v>
      </c>
      <c r="D30" s="12"/>
      <c r="E30" s="12"/>
    </row>
    <row r="31" spans="1:5" ht="15" customHeight="1">
      <c r="A31" s="11" t="s">
        <v>165</v>
      </c>
      <c r="B31" s="12" t="s">
        <v>150</v>
      </c>
      <c r="C31" s="12" t="s">
        <v>133</v>
      </c>
      <c r="D31" s="12"/>
      <c r="E31" s="12"/>
    </row>
    <row r="32" spans="1:5" ht="25.5">
      <c r="A32" s="11" t="s">
        <v>166</v>
      </c>
      <c r="B32" s="12" t="s">
        <v>167</v>
      </c>
      <c r="C32" s="12" t="s">
        <v>133</v>
      </c>
      <c r="D32" s="90">
        <v>8000</v>
      </c>
      <c r="E32" s="90">
        <v>8800</v>
      </c>
    </row>
    <row r="33" spans="1:5" ht="27" customHeight="1">
      <c r="A33" s="11" t="s">
        <v>168</v>
      </c>
      <c r="B33" s="12" t="s">
        <v>169</v>
      </c>
      <c r="C33" s="12"/>
      <c r="D33" s="12"/>
      <c r="E33" s="12"/>
    </row>
    <row r="34" spans="1:5" ht="14.25" customHeight="1">
      <c r="A34" s="11" t="s">
        <v>170</v>
      </c>
      <c r="B34" s="12" t="s">
        <v>171</v>
      </c>
      <c r="C34" s="12" t="s">
        <v>172</v>
      </c>
      <c r="D34" s="12"/>
      <c r="E34" s="12"/>
    </row>
    <row r="35" spans="1:5" ht="15.75" customHeight="1">
      <c r="A35" s="11" t="s">
        <v>173</v>
      </c>
      <c r="B35" s="12" t="s">
        <v>174</v>
      </c>
      <c r="C35" s="12" t="s">
        <v>144</v>
      </c>
      <c r="D35" s="12"/>
      <c r="E35" s="12"/>
    </row>
    <row r="36" spans="1:5" ht="14.25" customHeight="1">
      <c r="A36" s="11" t="s">
        <v>175</v>
      </c>
      <c r="B36" s="12" t="s">
        <v>176</v>
      </c>
      <c r="C36" s="12" t="s">
        <v>144</v>
      </c>
      <c r="D36" s="12"/>
      <c r="E36" s="12"/>
    </row>
    <row r="37" spans="1:5" ht="39.75" customHeight="1">
      <c r="A37" s="11" t="s">
        <v>177</v>
      </c>
      <c r="B37" s="12" t="s">
        <v>178</v>
      </c>
      <c r="C37" s="12"/>
      <c r="D37" s="12"/>
      <c r="E37" s="12"/>
    </row>
    <row r="38" spans="1:5" ht="27" customHeight="1">
      <c r="A38" s="11" t="s">
        <v>179</v>
      </c>
      <c r="B38" s="12" t="s">
        <v>180</v>
      </c>
      <c r="C38" s="12" t="s">
        <v>128</v>
      </c>
      <c r="D38" s="12"/>
      <c r="E38" s="12"/>
    </row>
    <row r="39" spans="1:5" ht="25.5">
      <c r="A39" s="11" t="s">
        <v>181</v>
      </c>
      <c r="B39" s="12" t="s">
        <v>182</v>
      </c>
      <c r="C39" s="12" t="s">
        <v>133</v>
      </c>
      <c r="D39" s="90"/>
      <c r="E39" s="90"/>
    </row>
    <row r="40" spans="1:5" ht="15.75" customHeight="1">
      <c r="A40" s="11" t="s">
        <v>183</v>
      </c>
      <c r="B40" s="12" t="s">
        <v>184</v>
      </c>
      <c r="C40" s="12" t="s">
        <v>172</v>
      </c>
      <c r="D40" s="12"/>
      <c r="E40" s="12"/>
    </row>
    <row r="41" spans="1:5" ht="16.5" customHeight="1">
      <c r="A41" s="11" t="s">
        <v>185</v>
      </c>
      <c r="B41" s="12" t="s">
        <v>186</v>
      </c>
      <c r="C41" s="12" t="s">
        <v>172</v>
      </c>
      <c r="D41" s="12"/>
      <c r="E41" s="12"/>
    </row>
    <row r="42" spans="1:5" ht="25.5" customHeight="1">
      <c r="A42" s="11" t="s">
        <v>187</v>
      </c>
      <c r="B42" s="12" t="s">
        <v>188</v>
      </c>
      <c r="C42" s="12" t="s">
        <v>172</v>
      </c>
      <c r="D42" s="12"/>
      <c r="E42" s="12"/>
    </row>
    <row r="43" spans="1:5" ht="12.75">
      <c r="A43" s="23" t="s">
        <v>189</v>
      </c>
      <c r="B43" s="18" t="s">
        <v>190</v>
      </c>
      <c r="C43" s="18"/>
      <c r="D43" s="18"/>
      <c r="E43" s="18"/>
    </row>
    <row r="44" spans="1:5" ht="38.25">
      <c r="A44" s="11" t="s">
        <v>191</v>
      </c>
      <c r="B44" s="12" t="s">
        <v>192</v>
      </c>
      <c r="C44" s="12" t="s">
        <v>128</v>
      </c>
      <c r="D44" s="12">
        <v>2</v>
      </c>
      <c r="E44" s="12">
        <v>2</v>
      </c>
    </row>
    <row r="45" spans="1:5" ht="15.75" customHeight="1">
      <c r="A45" s="11" t="s">
        <v>193</v>
      </c>
      <c r="B45" s="12" t="s">
        <v>194</v>
      </c>
      <c r="C45" s="12" t="s">
        <v>133</v>
      </c>
      <c r="D45" s="90">
        <v>8000</v>
      </c>
      <c r="E45" s="90">
        <v>8800</v>
      </c>
    </row>
    <row r="46" spans="1:5" ht="12.75">
      <c r="A46" s="11" t="s">
        <v>195</v>
      </c>
      <c r="B46" s="12" t="s">
        <v>196</v>
      </c>
      <c r="C46" s="12" t="s">
        <v>478</v>
      </c>
      <c r="D46" s="90">
        <v>16</v>
      </c>
      <c r="E46" s="90">
        <v>17.6</v>
      </c>
    </row>
    <row r="47" spans="1:5" ht="12.75">
      <c r="A47" s="11" t="s">
        <v>197</v>
      </c>
      <c r="B47" s="12" t="s">
        <v>198</v>
      </c>
      <c r="C47" s="12" t="s">
        <v>478</v>
      </c>
      <c r="D47" s="90">
        <v>192</v>
      </c>
      <c r="E47" s="90">
        <v>211.2</v>
      </c>
    </row>
    <row r="48" spans="1:5" ht="25.5">
      <c r="A48" s="11" t="s">
        <v>199</v>
      </c>
      <c r="B48" s="12" t="s">
        <v>200</v>
      </c>
      <c r="C48" s="12" t="s">
        <v>133</v>
      </c>
      <c r="D48" s="90">
        <v>8000</v>
      </c>
      <c r="E48" s="90">
        <v>8800</v>
      </c>
    </row>
    <row r="49" spans="1:5" ht="13.5">
      <c r="A49" s="3"/>
      <c r="B49" s="27"/>
      <c r="C49" s="27"/>
      <c r="D49" s="27"/>
      <c r="E49" s="27"/>
    </row>
    <row r="50" spans="1:5" ht="13.5">
      <c r="A50" s="3"/>
      <c r="B50" s="27"/>
      <c r="C50" s="27"/>
      <c r="D50" s="27"/>
      <c r="E50" s="27"/>
    </row>
    <row r="51" spans="1:5" ht="12.75" customHeight="1">
      <c r="A51" s="132" t="s">
        <v>490</v>
      </c>
      <c r="B51" s="132"/>
      <c r="C51" s="132"/>
      <c r="D51" s="132"/>
      <c r="E51" s="102" t="s">
        <v>489</v>
      </c>
    </row>
    <row r="52" spans="1:5" ht="12.75">
      <c r="A52" s="20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  <row r="288" spans="1:5" ht="12.75">
      <c r="A288" s="27"/>
      <c r="B288" s="27"/>
      <c r="C288" s="27"/>
      <c r="D288" s="27"/>
      <c r="E288" s="27"/>
    </row>
    <row r="289" spans="1:5" ht="12.75">
      <c r="A289" s="27"/>
      <c r="B289" s="27"/>
      <c r="C289" s="27"/>
      <c r="D289" s="27"/>
      <c r="E289" s="27"/>
    </row>
    <row r="290" spans="1:5" ht="12.75">
      <c r="A290" s="27"/>
      <c r="B290" s="27"/>
      <c r="C290" s="27"/>
      <c r="D290" s="27"/>
      <c r="E290" s="27"/>
    </row>
    <row r="291" spans="1:5" ht="12.75">
      <c r="A291" s="27"/>
      <c r="B291" s="27"/>
      <c r="C291" s="27"/>
      <c r="D291" s="27"/>
      <c r="E291" s="27"/>
    </row>
    <row r="292" spans="1:5" ht="12.75">
      <c r="A292" s="27"/>
      <c r="B292" s="27"/>
      <c r="C292" s="27"/>
      <c r="D292" s="27"/>
      <c r="E292" s="27"/>
    </row>
    <row r="293" spans="1:5" ht="12.75">
      <c r="A293" s="27"/>
      <c r="B293" s="27"/>
      <c r="C293" s="27"/>
      <c r="D293" s="27"/>
      <c r="E293" s="27"/>
    </row>
    <row r="294" spans="1:5" ht="12.75">
      <c r="A294" s="27"/>
      <c r="B294" s="27"/>
      <c r="C294" s="27"/>
      <c r="D294" s="27"/>
      <c r="E294" s="27"/>
    </row>
    <row r="295" spans="1:5" ht="12.75">
      <c r="A295" s="27"/>
      <c r="B295" s="27"/>
      <c r="C295" s="27"/>
      <c r="D295" s="27"/>
      <c r="E295" s="27"/>
    </row>
    <row r="296" spans="1:5" ht="12.75">
      <c r="A296" s="27"/>
      <c r="B296" s="27"/>
      <c r="C296" s="27"/>
      <c r="D296" s="27"/>
      <c r="E296" s="27"/>
    </row>
    <row r="297" spans="1:5" ht="12.75">
      <c r="A297" s="27"/>
      <c r="B297" s="27"/>
      <c r="C297" s="27"/>
      <c r="D297" s="27"/>
      <c r="E297" s="27"/>
    </row>
    <row r="298" spans="1:5" ht="12.75">
      <c r="A298" s="27"/>
      <c r="B298" s="27"/>
      <c r="C298" s="27"/>
      <c r="D298" s="27"/>
      <c r="E298" s="27"/>
    </row>
    <row r="299" spans="1:5" ht="12.75">
      <c r="A299" s="27"/>
      <c r="B299" s="27"/>
      <c r="C299" s="27"/>
      <c r="D299" s="27"/>
      <c r="E299" s="27"/>
    </row>
    <row r="300" spans="1:5" ht="12.75">
      <c r="A300" s="27"/>
      <c r="B300" s="27"/>
      <c r="C300" s="27"/>
      <c r="D300" s="27"/>
      <c r="E300" s="27"/>
    </row>
    <row r="301" spans="1:5" ht="12.75">
      <c r="A301" s="27"/>
      <c r="B301" s="27"/>
      <c r="C301" s="27"/>
      <c r="D301" s="27"/>
      <c r="E301" s="27"/>
    </row>
    <row r="302" spans="1:5" ht="12.75">
      <c r="A302" s="27"/>
      <c r="B302" s="27"/>
      <c r="C302" s="27"/>
      <c r="D302" s="27"/>
      <c r="E302" s="27"/>
    </row>
    <row r="303" spans="1:5" ht="12.75">
      <c r="A303" s="27"/>
      <c r="B303" s="27"/>
      <c r="C303" s="27"/>
      <c r="D303" s="27"/>
      <c r="E303" s="27"/>
    </row>
    <row r="304" spans="1:5" ht="12.75">
      <c r="A304" s="27"/>
      <c r="B304" s="27"/>
      <c r="C304" s="27"/>
      <c r="D304" s="27"/>
      <c r="E304" s="27"/>
    </row>
    <row r="305" spans="1:5" ht="12.75">
      <c r="A305" s="27"/>
      <c r="B305" s="27"/>
      <c r="C305" s="27"/>
      <c r="D305" s="27"/>
      <c r="E305" s="27"/>
    </row>
    <row r="306" spans="1:5" ht="12.75">
      <c r="A306" s="27"/>
      <c r="B306" s="27"/>
      <c r="C306" s="27"/>
      <c r="D306" s="27"/>
      <c r="E306" s="27"/>
    </row>
    <row r="307" spans="1:5" ht="12.75">
      <c r="A307" s="27"/>
      <c r="B307" s="27"/>
      <c r="C307" s="27"/>
      <c r="D307" s="27"/>
      <c r="E307" s="27"/>
    </row>
    <row r="308" spans="1:5" ht="12.75">
      <c r="A308" s="27"/>
      <c r="B308" s="27"/>
      <c r="C308" s="27"/>
      <c r="D308" s="27"/>
      <c r="E308" s="27"/>
    </row>
    <row r="309" spans="1:5" ht="12.75">
      <c r="A309" s="27"/>
      <c r="B309" s="27"/>
      <c r="C309" s="27"/>
      <c r="D309" s="27"/>
      <c r="E309" s="27"/>
    </row>
    <row r="310" spans="1:5" ht="12.75">
      <c r="A310" s="27"/>
      <c r="B310" s="27"/>
      <c r="C310" s="27"/>
      <c r="D310" s="27"/>
      <c r="E310" s="27"/>
    </row>
    <row r="311" spans="1:5" ht="12.75">
      <c r="A311" s="27"/>
      <c r="B311" s="27"/>
      <c r="C311" s="27"/>
      <c r="D311" s="27"/>
      <c r="E311" s="27"/>
    </row>
    <row r="312" spans="1:5" ht="12.75">
      <c r="A312" s="27"/>
      <c r="B312" s="27"/>
      <c r="C312" s="27"/>
      <c r="D312" s="27"/>
      <c r="E312" s="27"/>
    </row>
    <row r="313" spans="1:5" ht="12.75">
      <c r="A313" s="27"/>
      <c r="B313" s="27"/>
      <c r="C313" s="27"/>
      <c r="D313" s="27"/>
      <c r="E313" s="27"/>
    </row>
    <row r="314" spans="1:5" ht="12.75">
      <c r="A314" s="27"/>
      <c r="B314" s="27"/>
      <c r="C314" s="27"/>
      <c r="D314" s="27"/>
      <c r="E314" s="27"/>
    </row>
    <row r="315" spans="1:5" ht="12.75">
      <c r="A315" s="27"/>
      <c r="B315" s="27"/>
      <c r="C315" s="27"/>
      <c r="D315" s="27"/>
      <c r="E315" s="27"/>
    </row>
    <row r="316" spans="1:5" ht="12.75">
      <c r="A316" s="27"/>
      <c r="B316" s="27"/>
      <c r="C316" s="27"/>
      <c r="D316" s="27"/>
      <c r="E316" s="27"/>
    </row>
    <row r="317" spans="1:5" ht="12.75">
      <c r="A317" s="27"/>
      <c r="B317" s="27"/>
      <c r="C317" s="27"/>
      <c r="D317" s="27"/>
      <c r="E317" s="27"/>
    </row>
    <row r="318" spans="1:5" ht="12.75">
      <c r="A318" s="27"/>
      <c r="B318" s="27"/>
      <c r="C318" s="27"/>
      <c r="D318" s="27"/>
      <c r="E318" s="27"/>
    </row>
    <row r="319" spans="1:5" ht="12.75">
      <c r="A319" s="27"/>
      <c r="B319" s="27"/>
      <c r="C319" s="27"/>
      <c r="D319" s="27"/>
      <c r="E319" s="27"/>
    </row>
    <row r="320" spans="1:5" ht="12.75">
      <c r="A320" s="27"/>
      <c r="B320" s="27"/>
      <c r="C320" s="27"/>
      <c r="D320" s="27"/>
      <c r="E320" s="27"/>
    </row>
    <row r="321" spans="1:5" ht="12.75">
      <c r="A321" s="27"/>
      <c r="B321" s="27"/>
      <c r="C321" s="27"/>
      <c r="D321" s="27"/>
      <c r="E321" s="27"/>
    </row>
    <row r="322" spans="1:5" ht="12.75">
      <c r="A322" s="27"/>
      <c r="B322" s="27"/>
      <c r="C322" s="27"/>
      <c r="D322" s="27"/>
      <c r="E322" s="27"/>
    </row>
    <row r="323" spans="1:5" ht="12.75">
      <c r="A323" s="27"/>
      <c r="B323" s="27"/>
      <c r="C323" s="27"/>
      <c r="D323" s="27"/>
      <c r="E323" s="27"/>
    </row>
    <row r="324" spans="1:5" ht="12.75">
      <c r="A324" s="27"/>
      <c r="B324" s="27"/>
      <c r="C324" s="27"/>
      <c r="D324" s="27"/>
      <c r="E324" s="27"/>
    </row>
    <row r="325" spans="1:5" ht="12.75">
      <c r="A325" s="27"/>
      <c r="B325" s="27"/>
      <c r="C325" s="27"/>
      <c r="D325" s="27"/>
      <c r="E325" s="27"/>
    </row>
    <row r="326" spans="1:5" ht="12.75">
      <c r="A326" s="27"/>
      <c r="B326" s="27"/>
      <c r="C326" s="27"/>
      <c r="D326" s="27"/>
      <c r="E326" s="27"/>
    </row>
    <row r="327" spans="1:5" ht="12.75">
      <c r="A327" s="27"/>
      <c r="B327" s="27"/>
      <c r="C327" s="27"/>
      <c r="D327" s="27"/>
      <c r="E327" s="27"/>
    </row>
    <row r="328" spans="1:5" ht="12.75">
      <c r="A328" s="27"/>
      <c r="B328" s="27"/>
      <c r="C328" s="27"/>
      <c r="D328" s="27"/>
      <c r="E328" s="27"/>
    </row>
    <row r="329" spans="1:5" ht="12.75">
      <c r="A329" s="27"/>
      <c r="B329" s="27"/>
      <c r="C329" s="27"/>
      <c r="D329" s="27"/>
      <c r="E329" s="27"/>
    </row>
    <row r="330" spans="1:5" ht="12.75">
      <c r="A330" s="27"/>
      <c r="B330" s="27"/>
      <c r="C330" s="27"/>
      <c r="D330" s="27"/>
      <c r="E330" s="27"/>
    </row>
    <row r="331" spans="1:5" ht="12.75">
      <c r="A331" s="27"/>
      <c r="B331" s="27"/>
      <c r="C331" s="27"/>
      <c r="D331" s="27"/>
      <c r="E331" s="27"/>
    </row>
    <row r="332" spans="1:5" ht="12.75">
      <c r="A332" s="27"/>
      <c r="B332" s="27"/>
      <c r="C332" s="27"/>
      <c r="D332" s="27"/>
      <c r="E332" s="27"/>
    </row>
    <row r="333" spans="1:5" ht="12.75">
      <c r="A333" s="27"/>
      <c r="B333" s="27"/>
      <c r="C333" s="27"/>
      <c r="D333" s="27"/>
      <c r="E333" s="27"/>
    </row>
    <row r="334" spans="1:5" ht="12.75">
      <c r="A334" s="27"/>
      <c r="B334" s="27"/>
      <c r="C334" s="27"/>
      <c r="D334" s="27"/>
      <c r="E334" s="27"/>
    </row>
    <row r="335" spans="1:5" ht="12.75">
      <c r="A335" s="27"/>
      <c r="B335" s="27"/>
      <c r="C335" s="27"/>
      <c r="D335" s="27"/>
      <c r="E335" s="27"/>
    </row>
    <row r="336" spans="1:5" ht="12.75">
      <c r="A336" s="27"/>
      <c r="B336" s="27"/>
      <c r="C336" s="27"/>
      <c r="D336" s="27"/>
      <c r="E336" s="27"/>
    </row>
    <row r="337" spans="1:5" ht="12.75">
      <c r="A337" s="27"/>
      <c r="B337" s="27"/>
      <c r="C337" s="27"/>
      <c r="D337" s="27"/>
      <c r="E337" s="27"/>
    </row>
    <row r="338" spans="1:5" ht="12.75">
      <c r="A338" s="27"/>
      <c r="B338" s="27"/>
      <c r="C338" s="27"/>
      <c r="D338" s="27"/>
      <c r="E338" s="27"/>
    </row>
    <row r="339" spans="1:5" ht="12.75">
      <c r="A339" s="27"/>
      <c r="B339" s="27"/>
      <c r="C339" s="27"/>
      <c r="D339" s="27"/>
      <c r="E339" s="27"/>
    </row>
    <row r="340" spans="1:5" ht="12.75">
      <c r="A340" s="27"/>
      <c r="B340" s="27"/>
      <c r="C340" s="27"/>
      <c r="D340" s="27"/>
      <c r="E340" s="27"/>
    </row>
    <row r="341" spans="1:5" ht="12.75">
      <c r="A341" s="27"/>
      <c r="B341" s="27"/>
      <c r="C341" s="27"/>
      <c r="D341" s="27"/>
      <c r="E341" s="27"/>
    </row>
    <row r="342" spans="1:5" ht="12.75">
      <c r="A342" s="27"/>
      <c r="B342" s="27"/>
      <c r="C342" s="27"/>
      <c r="D342" s="27"/>
      <c r="E342" s="27"/>
    </row>
    <row r="343" spans="1:5" ht="12.75">
      <c r="A343" s="27"/>
      <c r="B343" s="27"/>
      <c r="C343" s="27"/>
      <c r="D343" s="27"/>
      <c r="E343" s="27"/>
    </row>
    <row r="344" spans="1:5" ht="12.75">
      <c r="A344" s="27"/>
      <c r="B344" s="27"/>
      <c r="C344" s="27"/>
      <c r="D344" s="27"/>
      <c r="E344" s="27"/>
    </row>
    <row r="345" spans="1:5" ht="12.75">
      <c r="A345" s="27"/>
      <c r="B345" s="27"/>
      <c r="C345" s="27"/>
      <c r="D345" s="27"/>
      <c r="E345" s="27"/>
    </row>
    <row r="346" spans="1:5" ht="12.75">
      <c r="A346" s="27"/>
      <c r="B346" s="27"/>
      <c r="C346" s="27"/>
      <c r="D346" s="27"/>
      <c r="E346" s="27"/>
    </row>
    <row r="347" spans="1:5" ht="12.75">
      <c r="A347" s="27"/>
      <c r="B347" s="27"/>
      <c r="C347" s="27"/>
      <c r="D347" s="27"/>
      <c r="E347" s="27"/>
    </row>
    <row r="348" spans="1:5" ht="12.75">
      <c r="A348" s="27"/>
      <c r="B348" s="27"/>
      <c r="C348" s="27"/>
      <c r="D348" s="27"/>
      <c r="E348" s="27"/>
    </row>
    <row r="349" spans="1:5" ht="12.75">
      <c r="A349" s="27"/>
      <c r="B349" s="27"/>
      <c r="C349" s="27"/>
      <c r="D349" s="27"/>
      <c r="E349" s="27"/>
    </row>
    <row r="350" spans="1:5" ht="12.75">
      <c r="A350" s="27"/>
      <c r="B350" s="27"/>
      <c r="C350" s="27"/>
      <c r="D350" s="27"/>
      <c r="E350" s="27"/>
    </row>
    <row r="351" spans="1:5" ht="12.75">
      <c r="A351" s="27"/>
      <c r="B351" s="27"/>
      <c r="C351" s="27"/>
      <c r="D351" s="27"/>
      <c r="E351" s="27"/>
    </row>
    <row r="352" spans="1:5" ht="12.75">
      <c r="A352" s="27"/>
      <c r="B352" s="27"/>
      <c r="C352" s="27"/>
      <c r="D352" s="27"/>
      <c r="E352" s="27"/>
    </row>
    <row r="353" spans="1:5" ht="12.75">
      <c r="A353" s="27"/>
      <c r="B353" s="27"/>
      <c r="C353" s="27"/>
      <c r="D353" s="27"/>
      <c r="E353" s="27"/>
    </row>
    <row r="354" spans="1:5" ht="12.75">
      <c r="A354" s="27"/>
      <c r="B354" s="27"/>
      <c r="C354" s="27"/>
      <c r="D354" s="27"/>
      <c r="E354" s="27"/>
    </row>
    <row r="355" spans="1:5" ht="12.75">
      <c r="A355" s="27"/>
      <c r="B355" s="27"/>
      <c r="C355" s="27"/>
      <c r="D355" s="27"/>
      <c r="E355" s="27"/>
    </row>
    <row r="356" spans="1:5" ht="12.75">
      <c r="A356" s="27"/>
      <c r="B356" s="27"/>
      <c r="C356" s="27"/>
      <c r="D356" s="27"/>
      <c r="E356" s="27"/>
    </row>
    <row r="357" spans="1:5" ht="12.75">
      <c r="A357" s="27"/>
      <c r="B357" s="27"/>
      <c r="C357" s="27"/>
      <c r="D357" s="27"/>
      <c r="E357" s="27"/>
    </row>
    <row r="358" spans="1:5" ht="12.75">
      <c r="A358" s="27"/>
      <c r="B358" s="27"/>
      <c r="C358" s="27"/>
      <c r="D358" s="27"/>
      <c r="E358" s="27"/>
    </row>
    <row r="359" spans="1:5" ht="12.75">
      <c r="A359" s="27"/>
      <c r="B359" s="27"/>
      <c r="C359" s="27"/>
      <c r="D359" s="27"/>
      <c r="E359" s="27"/>
    </row>
    <row r="360" spans="1:5" ht="12.75">
      <c r="A360" s="27"/>
      <c r="B360" s="27"/>
      <c r="C360" s="27"/>
      <c r="D360" s="27"/>
      <c r="E360" s="27"/>
    </row>
    <row r="361" spans="1:5" ht="12.75">
      <c r="A361" s="27"/>
      <c r="B361" s="27"/>
      <c r="C361" s="27"/>
      <c r="D361" s="27"/>
      <c r="E361" s="27"/>
    </row>
    <row r="362" spans="1:5" ht="12.75">
      <c r="A362" s="27"/>
      <c r="B362" s="27"/>
      <c r="C362" s="27"/>
      <c r="D362" s="27"/>
      <c r="E362" s="27"/>
    </row>
    <row r="363" spans="1:5" ht="12.75">
      <c r="A363" s="27"/>
      <c r="B363" s="27"/>
      <c r="C363" s="27"/>
      <c r="D363" s="27"/>
      <c r="E363" s="27"/>
    </row>
    <row r="364" spans="1:5" ht="12.75">
      <c r="A364" s="27"/>
      <c r="B364" s="27"/>
      <c r="C364" s="27"/>
      <c r="D364" s="27"/>
      <c r="E364" s="27"/>
    </row>
    <row r="365" spans="1:5" ht="12.75">
      <c r="A365" s="27"/>
      <c r="B365" s="27"/>
      <c r="C365" s="27"/>
      <c r="D365" s="27"/>
      <c r="E365" s="27"/>
    </row>
    <row r="366" spans="1:5" ht="12.75">
      <c r="A366" s="27"/>
      <c r="B366" s="27"/>
      <c r="C366" s="27"/>
      <c r="D366" s="27"/>
      <c r="E366" s="27"/>
    </row>
    <row r="367" spans="1:5" ht="12.75">
      <c r="A367" s="27"/>
      <c r="B367" s="27"/>
      <c r="C367" s="27"/>
      <c r="D367" s="27"/>
      <c r="E367" s="27"/>
    </row>
    <row r="368" spans="1:5" ht="12.75">
      <c r="A368" s="27"/>
      <c r="B368" s="27"/>
      <c r="C368" s="27"/>
      <c r="D368" s="27"/>
      <c r="E368" s="27"/>
    </row>
    <row r="369" spans="1:5" ht="12.75">
      <c r="A369" s="27"/>
      <c r="B369" s="27"/>
      <c r="C369" s="27"/>
      <c r="D369" s="27"/>
      <c r="E369" s="27"/>
    </row>
    <row r="370" spans="1:5" ht="12.75">
      <c r="A370" s="27"/>
      <c r="B370" s="27"/>
      <c r="C370" s="27"/>
      <c r="D370" s="27"/>
      <c r="E370" s="27"/>
    </row>
    <row r="371" spans="1:5" ht="12.75">
      <c r="A371" s="27"/>
      <c r="B371" s="27"/>
      <c r="C371" s="27"/>
      <c r="D371" s="27"/>
      <c r="E371" s="27"/>
    </row>
    <row r="372" spans="1:5" ht="12.75">
      <c r="A372" s="27"/>
      <c r="B372" s="27"/>
      <c r="C372" s="27"/>
      <c r="D372" s="27"/>
      <c r="E372" s="27"/>
    </row>
    <row r="373" spans="1:5" ht="12.75">
      <c r="A373" s="27"/>
      <c r="B373" s="27"/>
      <c r="C373" s="27"/>
      <c r="D373" s="27"/>
      <c r="E373" s="27"/>
    </row>
    <row r="374" spans="1:5" ht="12.75">
      <c r="A374" s="27"/>
      <c r="B374" s="27"/>
      <c r="C374" s="27"/>
      <c r="D374" s="27"/>
      <c r="E374" s="27"/>
    </row>
    <row r="375" spans="1:5" ht="12.75">
      <c r="A375" s="27"/>
      <c r="B375" s="27"/>
      <c r="C375" s="27"/>
      <c r="D375" s="27"/>
      <c r="E375" s="27"/>
    </row>
    <row r="376" spans="1:5" ht="12.75">
      <c r="A376" s="27"/>
      <c r="B376" s="27"/>
      <c r="C376" s="27"/>
      <c r="D376" s="27"/>
      <c r="E376" s="27"/>
    </row>
    <row r="377" spans="1:5" ht="12.75">
      <c r="A377" s="27"/>
      <c r="B377" s="27"/>
      <c r="C377" s="27"/>
      <c r="D377" s="27"/>
      <c r="E377" s="27"/>
    </row>
    <row r="378" spans="1:5" ht="12.75">
      <c r="A378" s="27"/>
      <c r="B378" s="27"/>
      <c r="C378" s="27"/>
      <c r="D378" s="27"/>
      <c r="E378" s="27"/>
    </row>
    <row r="379" spans="1:5" ht="12.75">
      <c r="A379" s="27"/>
      <c r="B379" s="27"/>
      <c r="C379" s="27"/>
      <c r="D379" s="27"/>
      <c r="E379" s="27"/>
    </row>
    <row r="380" spans="1:5" ht="12.75">
      <c r="A380" s="27"/>
      <c r="B380" s="27"/>
      <c r="C380" s="27"/>
      <c r="D380" s="27"/>
      <c r="E380" s="27"/>
    </row>
    <row r="381" spans="1:5" ht="12.75">
      <c r="A381" s="27"/>
      <c r="B381" s="27"/>
      <c r="C381" s="27"/>
      <c r="D381" s="27"/>
      <c r="E381" s="27"/>
    </row>
    <row r="382" spans="1:5" ht="12.75">
      <c r="A382" s="27"/>
      <c r="B382" s="27"/>
      <c r="C382" s="27"/>
      <c r="D382" s="27"/>
      <c r="E382" s="27"/>
    </row>
    <row r="383" spans="1:5" ht="12.75">
      <c r="A383" s="27"/>
      <c r="B383" s="27"/>
      <c r="C383" s="27"/>
      <c r="D383" s="27"/>
      <c r="E383" s="27"/>
    </row>
    <row r="384" spans="1:5" ht="12.75">
      <c r="A384" s="27"/>
      <c r="B384" s="27"/>
      <c r="C384" s="27"/>
      <c r="D384" s="27"/>
      <c r="E384" s="27"/>
    </row>
    <row r="385" spans="1:5" ht="12.75">
      <c r="A385" s="27"/>
      <c r="B385" s="27"/>
      <c r="C385" s="27"/>
      <c r="D385" s="27"/>
      <c r="E385" s="27"/>
    </row>
    <row r="386" spans="1:5" ht="12.75">
      <c r="A386" s="27"/>
      <c r="B386" s="27"/>
      <c r="C386" s="27"/>
      <c r="D386" s="27"/>
      <c r="E386" s="27"/>
    </row>
    <row r="387" spans="1:5" ht="12.75">
      <c r="A387" s="27"/>
      <c r="B387" s="27"/>
      <c r="C387" s="27"/>
      <c r="D387" s="27"/>
      <c r="E387" s="27"/>
    </row>
    <row r="388" spans="1:5" ht="12.75">
      <c r="A388" s="27"/>
      <c r="B388" s="27"/>
      <c r="C388" s="27"/>
      <c r="D388" s="27"/>
      <c r="E388" s="27"/>
    </row>
    <row r="389" spans="1:5" ht="12.75">
      <c r="A389" s="27"/>
      <c r="B389" s="27"/>
      <c r="C389" s="27"/>
      <c r="D389" s="27"/>
      <c r="E389" s="27"/>
    </row>
    <row r="390" spans="1:5" ht="12.75">
      <c r="A390" s="27"/>
      <c r="B390" s="27"/>
      <c r="C390" s="27"/>
      <c r="D390" s="27"/>
      <c r="E390" s="27"/>
    </row>
    <row r="391" spans="1:5" ht="12.75">
      <c r="A391" s="27"/>
      <c r="B391" s="27"/>
      <c r="C391" s="27"/>
      <c r="D391" s="27"/>
      <c r="E391" s="27"/>
    </row>
    <row r="392" spans="1:5" ht="12.75">
      <c r="A392" s="27"/>
      <c r="B392" s="27"/>
      <c r="C392" s="27"/>
      <c r="D392" s="27"/>
      <c r="E392" s="27"/>
    </row>
    <row r="393" spans="1:5" ht="12.75">
      <c r="A393" s="27"/>
      <c r="B393" s="27"/>
      <c r="C393" s="27"/>
      <c r="D393" s="27"/>
      <c r="E393" s="27"/>
    </row>
    <row r="394" spans="1:5" ht="12.75">
      <c r="A394" s="27"/>
      <c r="B394" s="27"/>
      <c r="C394" s="27"/>
      <c r="D394" s="27"/>
      <c r="E394" s="27"/>
    </row>
    <row r="395" spans="1:5" ht="12.75">
      <c r="A395" s="27"/>
      <c r="B395" s="27"/>
      <c r="C395" s="27"/>
      <c r="D395" s="27"/>
      <c r="E395" s="27"/>
    </row>
    <row r="396" spans="1:5" ht="12.75">
      <c r="A396" s="27"/>
      <c r="B396" s="27"/>
      <c r="C396" s="27"/>
      <c r="D396" s="27"/>
      <c r="E396" s="27"/>
    </row>
    <row r="397" spans="1:5" ht="12.75">
      <c r="A397" s="27"/>
      <c r="B397" s="27"/>
      <c r="C397" s="27"/>
      <c r="D397" s="27"/>
      <c r="E397" s="27"/>
    </row>
    <row r="398" spans="1:5" ht="12.75">
      <c r="A398" s="27"/>
      <c r="B398" s="27"/>
      <c r="C398" s="27"/>
      <c r="D398" s="27"/>
      <c r="E398" s="27"/>
    </row>
    <row r="399" spans="1:5" ht="12.75">
      <c r="A399" s="27"/>
      <c r="B399" s="27"/>
      <c r="C399" s="27"/>
      <c r="D399" s="27"/>
      <c r="E399" s="27"/>
    </row>
    <row r="400" spans="1:5" ht="12.75">
      <c r="A400" s="27"/>
      <c r="B400" s="27"/>
      <c r="C400" s="27"/>
      <c r="D400" s="27"/>
      <c r="E400" s="27"/>
    </row>
    <row r="401" spans="1:5" ht="12.75">
      <c r="A401" s="27"/>
      <c r="B401" s="27"/>
      <c r="C401" s="27"/>
      <c r="D401" s="27"/>
      <c r="E401" s="27"/>
    </row>
    <row r="402" spans="1:5" ht="12.75">
      <c r="A402" s="27"/>
      <c r="B402" s="27"/>
      <c r="C402" s="27"/>
      <c r="D402" s="27"/>
      <c r="E402" s="27"/>
    </row>
    <row r="403" spans="1:5" ht="12.75">
      <c r="A403" s="27"/>
      <c r="B403" s="27"/>
      <c r="C403" s="27"/>
      <c r="D403" s="27"/>
      <c r="E403" s="27"/>
    </row>
    <row r="404" spans="1:5" ht="12.75">
      <c r="A404" s="27"/>
      <c r="B404" s="27"/>
      <c r="C404" s="27"/>
      <c r="D404" s="27"/>
      <c r="E404" s="27"/>
    </row>
    <row r="405" spans="1:5" ht="12.75">
      <c r="A405" s="27"/>
      <c r="B405" s="27"/>
      <c r="C405" s="27"/>
      <c r="D405" s="27"/>
      <c r="E405" s="27"/>
    </row>
    <row r="406" spans="1:5" ht="12.75">
      <c r="A406" s="27"/>
      <c r="B406" s="27"/>
      <c r="C406" s="27"/>
      <c r="D406" s="27"/>
      <c r="E406" s="27"/>
    </row>
    <row r="407" spans="1:5" ht="12.75">
      <c r="A407" s="27"/>
      <c r="B407" s="27"/>
      <c r="C407" s="27"/>
      <c r="D407" s="27"/>
      <c r="E407" s="27"/>
    </row>
    <row r="408" spans="1:5" ht="12.75">
      <c r="A408" s="27"/>
      <c r="B408" s="27"/>
      <c r="C408" s="27"/>
      <c r="D408" s="27"/>
      <c r="E408" s="27"/>
    </row>
    <row r="409" spans="1:5" ht="12.75">
      <c r="A409" s="27"/>
      <c r="B409" s="27"/>
      <c r="C409" s="27"/>
      <c r="D409" s="27"/>
      <c r="E409" s="27"/>
    </row>
    <row r="410" spans="1:5" ht="12.75">
      <c r="A410" s="27"/>
      <c r="B410" s="27"/>
      <c r="C410" s="27"/>
      <c r="D410" s="27"/>
      <c r="E410" s="27"/>
    </row>
    <row r="411" spans="1:5" ht="12.75">
      <c r="A411" s="27"/>
      <c r="B411" s="27"/>
      <c r="C411" s="27"/>
      <c r="D411" s="27"/>
      <c r="E411" s="27"/>
    </row>
    <row r="412" spans="1:5" ht="12.75">
      <c r="A412" s="27"/>
      <c r="B412" s="27"/>
      <c r="C412" s="27"/>
      <c r="D412" s="27"/>
      <c r="E412" s="27"/>
    </row>
    <row r="413" spans="1:5" ht="12.75">
      <c r="A413" s="27"/>
      <c r="B413" s="27"/>
      <c r="C413" s="27"/>
      <c r="D413" s="27"/>
      <c r="E413" s="27"/>
    </row>
    <row r="414" spans="1:5" ht="12.75">
      <c r="A414" s="27"/>
      <c r="B414" s="27"/>
      <c r="C414" s="27"/>
      <c r="D414" s="27"/>
      <c r="E414" s="27"/>
    </row>
    <row r="415" spans="1:5" ht="12.75">
      <c r="A415" s="27"/>
      <c r="B415" s="27"/>
      <c r="C415" s="27"/>
      <c r="D415" s="27"/>
      <c r="E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27"/>
    </row>
    <row r="418" spans="1:5" ht="12.75">
      <c r="A418" s="27"/>
      <c r="B418" s="27"/>
      <c r="C418" s="27"/>
      <c r="D418" s="27"/>
      <c r="E418" s="27"/>
    </row>
    <row r="419" spans="1:5" ht="12.75">
      <c r="A419" s="27"/>
      <c r="B419" s="27"/>
      <c r="C419" s="27"/>
      <c r="D419" s="27"/>
      <c r="E419" s="27"/>
    </row>
    <row r="420" spans="1:5" ht="12.75">
      <c r="A420" s="27"/>
      <c r="B420" s="27"/>
      <c r="C420" s="27"/>
      <c r="D420" s="27"/>
      <c r="E420" s="27"/>
    </row>
    <row r="421" spans="1:5" ht="12.75">
      <c r="A421" s="27"/>
      <c r="B421" s="27"/>
      <c r="C421" s="27"/>
      <c r="D421" s="27"/>
      <c r="E421" s="27"/>
    </row>
    <row r="422" spans="1:5" ht="12.75">
      <c r="A422" s="27"/>
      <c r="B422" s="27"/>
      <c r="C422" s="27"/>
      <c r="D422" s="27"/>
      <c r="E422" s="27"/>
    </row>
    <row r="423" spans="1:5" ht="12.75">
      <c r="A423" s="27"/>
      <c r="B423" s="27"/>
      <c r="C423" s="27"/>
      <c r="D423" s="27"/>
      <c r="E423" s="27"/>
    </row>
    <row r="424" spans="1:5" ht="12.75">
      <c r="A424" s="27"/>
      <c r="B424" s="27"/>
      <c r="C424" s="27"/>
      <c r="D424" s="27"/>
      <c r="E424" s="27"/>
    </row>
    <row r="425" spans="1:5" ht="12.75">
      <c r="A425" s="27"/>
      <c r="B425" s="27"/>
      <c r="C425" s="27"/>
      <c r="D425" s="27"/>
      <c r="E425" s="27"/>
    </row>
    <row r="426" spans="1:5" ht="12.75">
      <c r="A426" s="27"/>
      <c r="B426" s="27"/>
      <c r="C426" s="27"/>
      <c r="D426" s="27"/>
      <c r="E426" s="27"/>
    </row>
    <row r="427" spans="1:5" ht="12.75">
      <c r="A427" s="27"/>
      <c r="B427" s="27"/>
      <c r="C427" s="27"/>
      <c r="D427" s="27"/>
      <c r="E427" s="27"/>
    </row>
    <row r="428" spans="1:5" ht="12.75">
      <c r="A428" s="27"/>
      <c r="B428" s="27"/>
      <c r="C428" s="27"/>
      <c r="D428" s="27"/>
      <c r="E428" s="27"/>
    </row>
    <row r="429" spans="1:5" ht="12.75">
      <c r="A429" s="27"/>
      <c r="B429" s="27"/>
      <c r="C429" s="27"/>
      <c r="D429" s="27"/>
      <c r="E429" s="27"/>
    </row>
    <row r="430" spans="1:5" ht="12.75">
      <c r="A430" s="27"/>
      <c r="B430" s="27"/>
      <c r="C430" s="27"/>
      <c r="D430" s="27"/>
      <c r="E430" s="27"/>
    </row>
    <row r="431" spans="1:5" ht="12.75">
      <c r="A431" s="27"/>
      <c r="B431" s="27"/>
      <c r="C431" s="27"/>
      <c r="D431" s="27"/>
      <c r="E431" s="27"/>
    </row>
    <row r="432" spans="1:5" ht="12.75">
      <c r="A432" s="27"/>
      <c r="B432" s="27"/>
      <c r="C432" s="27"/>
      <c r="D432" s="27"/>
      <c r="E432" s="27"/>
    </row>
    <row r="433" spans="1:5" ht="12.75">
      <c r="A433" s="27"/>
      <c r="B433" s="27"/>
      <c r="C433" s="27"/>
      <c r="D433" s="27"/>
      <c r="E433" s="27"/>
    </row>
    <row r="434" spans="1:5" ht="12.75">
      <c r="A434" s="27"/>
      <c r="B434" s="27"/>
      <c r="C434" s="27"/>
      <c r="D434" s="27"/>
      <c r="E434" s="27"/>
    </row>
    <row r="435" spans="1:5" ht="12.75">
      <c r="A435" s="27"/>
      <c r="B435" s="27"/>
      <c r="C435" s="27"/>
      <c r="D435" s="27"/>
      <c r="E435" s="27"/>
    </row>
    <row r="436" spans="1:5" ht="12.75">
      <c r="A436" s="27"/>
      <c r="B436" s="27"/>
      <c r="C436" s="27"/>
      <c r="D436" s="27"/>
      <c r="E436" s="27"/>
    </row>
    <row r="437" spans="1:5" ht="12.75">
      <c r="A437" s="27"/>
      <c r="B437" s="27"/>
      <c r="C437" s="27"/>
      <c r="D437" s="27"/>
      <c r="E437" s="27"/>
    </row>
    <row r="438" spans="1:5" ht="12.75">
      <c r="A438" s="27"/>
      <c r="B438" s="27"/>
      <c r="C438" s="27"/>
      <c r="D438" s="27"/>
      <c r="E438" s="27"/>
    </row>
    <row r="439" spans="1:5" ht="12.75">
      <c r="A439" s="27"/>
      <c r="B439" s="27"/>
      <c r="C439" s="27"/>
      <c r="D439" s="27"/>
      <c r="E439" s="27"/>
    </row>
    <row r="440" spans="1:5" ht="12.75">
      <c r="A440" s="27"/>
      <c r="B440" s="27"/>
      <c r="C440" s="27"/>
      <c r="D440" s="27"/>
      <c r="E440" s="27"/>
    </row>
    <row r="441" spans="1:5" ht="12.75">
      <c r="A441" s="27"/>
      <c r="B441" s="27"/>
      <c r="C441" s="27"/>
      <c r="D441" s="27"/>
      <c r="E441" s="27"/>
    </row>
    <row r="442" spans="1:5" ht="12.75">
      <c r="A442" s="27"/>
      <c r="B442" s="27"/>
      <c r="C442" s="27"/>
      <c r="D442" s="27"/>
      <c r="E442" s="27"/>
    </row>
    <row r="443" spans="1:5" ht="12.75">
      <c r="A443" s="27"/>
      <c r="B443" s="27"/>
      <c r="C443" s="27"/>
      <c r="D443" s="27"/>
      <c r="E443" s="27"/>
    </row>
    <row r="444" spans="1:5" ht="12.75">
      <c r="A444" s="27"/>
      <c r="B444" s="27"/>
      <c r="C444" s="27"/>
      <c r="D444" s="27"/>
      <c r="E444" s="27"/>
    </row>
    <row r="445" spans="1:5" ht="12.75">
      <c r="A445" s="27"/>
      <c r="B445" s="27"/>
      <c r="C445" s="27"/>
      <c r="D445" s="27"/>
      <c r="E445" s="27"/>
    </row>
    <row r="446" spans="1:5" ht="12.75">
      <c r="A446" s="27"/>
      <c r="B446" s="27"/>
      <c r="C446" s="27"/>
      <c r="D446" s="27"/>
      <c r="E446" s="27"/>
    </row>
    <row r="447" spans="1:5" ht="12.75">
      <c r="A447" s="27"/>
      <c r="B447" s="27"/>
      <c r="C447" s="27"/>
      <c r="D447" s="27"/>
      <c r="E447" s="27"/>
    </row>
    <row r="448" spans="1:5" ht="12.75">
      <c r="A448" s="27"/>
      <c r="B448" s="27"/>
      <c r="C448" s="27"/>
      <c r="D448" s="27"/>
      <c r="E448" s="27"/>
    </row>
    <row r="449" spans="1:5" ht="12.75">
      <c r="A449" s="27"/>
      <c r="B449" s="27"/>
      <c r="C449" s="27"/>
      <c r="D449" s="27"/>
      <c r="E449" s="27"/>
    </row>
    <row r="450" spans="1:5" ht="12.75">
      <c r="A450" s="27"/>
      <c r="B450" s="27"/>
      <c r="C450" s="27"/>
      <c r="D450" s="27"/>
      <c r="E450" s="27"/>
    </row>
    <row r="451" spans="1:5" ht="12.75">
      <c r="A451" s="27"/>
      <c r="B451" s="27"/>
      <c r="C451" s="27"/>
      <c r="D451" s="27"/>
      <c r="E451" s="27"/>
    </row>
    <row r="452" spans="1:5" ht="12.75">
      <c r="A452" s="27"/>
      <c r="B452" s="27"/>
      <c r="C452" s="27"/>
      <c r="D452" s="27"/>
      <c r="E452" s="27"/>
    </row>
    <row r="453" spans="1:5" ht="12.75">
      <c r="A453" s="27"/>
      <c r="B453" s="27"/>
      <c r="C453" s="27"/>
      <c r="D453" s="27"/>
      <c r="E453" s="27"/>
    </row>
    <row r="454" spans="1:5" ht="12.75">
      <c r="A454" s="27"/>
      <c r="B454" s="27"/>
      <c r="C454" s="27"/>
      <c r="D454" s="27"/>
      <c r="E454" s="27"/>
    </row>
    <row r="455" spans="1:5" ht="12.75">
      <c r="A455" s="27"/>
      <c r="B455" s="27"/>
      <c r="C455" s="27"/>
      <c r="D455" s="27"/>
      <c r="E455" s="27"/>
    </row>
    <row r="456" spans="1:5" ht="12.75">
      <c r="A456" s="27"/>
      <c r="B456" s="27"/>
      <c r="C456" s="27"/>
      <c r="D456" s="27"/>
      <c r="E456" s="27"/>
    </row>
    <row r="457" spans="1:5" ht="12.75">
      <c r="A457" s="27"/>
      <c r="B457" s="27"/>
      <c r="C457" s="27"/>
      <c r="D457" s="27"/>
      <c r="E457" s="27"/>
    </row>
    <row r="458" spans="1:5" ht="12.75">
      <c r="A458" s="27"/>
      <c r="B458" s="27"/>
      <c r="C458" s="27"/>
      <c r="D458" s="27"/>
      <c r="E458" s="27"/>
    </row>
    <row r="459" spans="1:5" ht="12.75">
      <c r="A459" s="27"/>
      <c r="B459" s="27"/>
      <c r="C459" s="27"/>
      <c r="D459" s="27"/>
      <c r="E459" s="27"/>
    </row>
    <row r="460" spans="1:5" ht="12.75">
      <c r="A460" s="27"/>
      <c r="B460" s="27"/>
      <c r="C460" s="27"/>
      <c r="D460" s="27"/>
      <c r="E460" s="27"/>
    </row>
    <row r="461" spans="1:5" ht="12.75">
      <c r="A461" s="27"/>
      <c r="B461" s="27"/>
      <c r="C461" s="27"/>
      <c r="D461" s="27"/>
      <c r="E461" s="27"/>
    </row>
    <row r="462" spans="1:5" ht="12.75">
      <c r="A462" s="27"/>
      <c r="B462" s="27"/>
      <c r="C462" s="27"/>
      <c r="D462" s="27"/>
      <c r="E462" s="27"/>
    </row>
    <row r="463" spans="1:5" ht="12.75">
      <c r="A463" s="27"/>
      <c r="B463" s="27"/>
      <c r="C463" s="27"/>
      <c r="D463" s="27"/>
      <c r="E463" s="27"/>
    </row>
    <row r="464" spans="1:5" ht="12.75">
      <c r="A464" s="27"/>
      <c r="B464" s="27"/>
      <c r="C464" s="27"/>
      <c r="D464" s="27"/>
      <c r="E464" s="27"/>
    </row>
    <row r="465" spans="1:5" ht="12.75">
      <c r="A465" s="27"/>
      <c r="B465" s="27"/>
      <c r="C465" s="27"/>
      <c r="D465" s="27"/>
      <c r="E465" s="27"/>
    </row>
    <row r="466" spans="1:5" ht="12.75">
      <c r="A466" s="27"/>
      <c r="B466" s="27"/>
      <c r="C466" s="27"/>
      <c r="D466" s="27"/>
      <c r="E466" s="27"/>
    </row>
    <row r="467" spans="1:5" ht="12.75">
      <c r="A467" s="27"/>
      <c r="B467" s="27"/>
      <c r="C467" s="27"/>
      <c r="D467" s="27"/>
      <c r="E467" s="27"/>
    </row>
    <row r="468" spans="1:5" ht="12.75">
      <c r="A468" s="27"/>
      <c r="B468" s="27"/>
      <c r="C468" s="27"/>
      <c r="D468" s="27"/>
      <c r="E468" s="27"/>
    </row>
    <row r="469" spans="1:5" ht="12.75">
      <c r="A469" s="27"/>
      <c r="B469" s="27"/>
      <c r="C469" s="27"/>
      <c r="D469" s="27"/>
      <c r="E469" s="27"/>
    </row>
    <row r="470" spans="1:5" ht="12.75">
      <c r="A470" s="27"/>
      <c r="B470" s="27"/>
      <c r="C470" s="27"/>
      <c r="D470" s="27"/>
      <c r="E470" s="27"/>
    </row>
    <row r="471" spans="1:5" ht="12.75">
      <c r="A471" s="27"/>
      <c r="B471" s="27"/>
      <c r="C471" s="27"/>
      <c r="D471" s="27"/>
      <c r="E471" s="27"/>
    </row>
    <row r="472" spans="1:5" ht="12.75">
      <c r="A472" s="27"/>
      <c r="B472" s="27"/>
      <c r="C472" s="27"/>
      <c r="D472" s="27"/>
      <c r="E472" s="27"/>
    </row>
    <row r="473" spans="1:5" ht="12.75">
      <c r="A473" s="27"/>
      <c r="B473" s="27"/>
      <c r="C473" s="27"/>
      <c r="D473" s="27"/>
      <c r="E473" s="27"/>
    </row>
    <row r="474" spans="1:5" ht="12.75">
      <c r="A474" s="27"/>
      <c r="B474" s="27"/>
      <c r="C474" s="27"/>
      <c r="D474" s="27"/>
      <c r="E474" s="27"/>
    </row>
    <row r="475" spans="1:5" ht="12.75">
      <c r="A475" s="27"/>
      <c r="B475" s="27"/>
      <c r="C475" s="27"/>
      <c r="D475" s="27"/>
      <c r="E475" s="27"/>
    </row>
    <row r="476" spans="1:5" ht="12.75">
      <c r="A476" s="27"/>
      <c r="B476" s="27"/>
      <c r="C476" s="27"/>
      <c r="D476" s="27"/>
      <c r="E476" s="27"/>
    </row>
    <row r="477" spans="1:5" ht="12.75">
      <c r="A477" s="27"/>
      <c r="B477" s="27"/>
      <c r="C477" s="27"/>
      <c r="D477" s="27"/>
      <c r="E477" s="27"/>
    </row>
    <row r="478" spans="1:5" ht="12.75">
      <c r="A478" s="27"/>
      <c r="B478" s="27"/>
      <c r="C478" s="27"/>
      <c r="D478" s="27"/>
      <c r="E478" s="27"/>
    </row>
    <row r="479" spans="1:5" ht="12.75">
      <c r="A479" s="27"/>
      <c r="B479" s="27"/>
      <c r="C479" s="27"/>
      <c r="D479" s="27"/>
      <c r="E479" s="27"/>
    </row>
    <row r="480" spans="1:5" ht="12.75">
      <c r="A480" s="27"/>
      <c r="B480" s="27"/>
      <c r="C480" s="27"/>
      <c r="D480" s="27"/>
      <c r="E480" s="27"/>
    </row>
    <row r="481" spans="1:5" ht="12.75">
      <c r="A481" s="27"/>
      <c r="B481" s="27"/>
      <c r="C481" s="27"/>
      <c r="D481" s="27"/>
      <c r="E481" s="27"/>
    </row>
    <row r="482" spans="1:5" ht="12.75">
      <c r="A482" s="27"/>
      <c r="B482" s="27"/>
      <c r="C482" s="27"/>
      <c r="D482" s="27"/>
      <c r="E482" s="27"/>
    </row>
    <row r="483" spans="1:5" ht="12.75">
      <c r="A483" s="27"/>
      <c r="B483" s="27"/>
      <c r="C483" s="27"/>
      <c r="D483" s="27"/>
      <c r="E483" s="27"/>
    </row>
    <row r="484" spans="1:5" ht="12.75">
      <c r="A484" s="27"/>
      <c r="B484" s="27"/>
      <c r="C484" s="27"/>
      <c r="D484" s="27"/>
      <c r="E484" s="27"/>
    </row>
    <row r="485" spans="1:5" ht="12.75">
      <c r="A485" s="27"/>
      <c r="B485" s="27"/>
      <c r="C485" s="27"/>
      <c r="D485" s="27"/>
      <c r="E485" s="27"/>
    </row>
    <row r="486" spans="1:5" ht="12.75">
      <c r="A486" s="27"/>
      <c r="B486" s="27"/>
      <c r="C486" s="27"/>
      <c r="D486" s="27"/>
      <c r="E486" s="27"/>
    </row>
    <row r="487" spans="1:5" ht="12.75">
      <c r="A487" s="27"/>
      <c r="B487" s="27"/>
      <c r="C487" s="27"/>
      <c r="D487" s="27"/>
      <c r="E487" s="27"/>
    </row>
    <row r="488" spans="1:5" ht="12.75">
      <c r="A488" s="27"/>
      <c r="B488" s="27"/>
      <c r="C488" s="27"/>
      <c r="D488" s="27"/>
      <c r="E488" s="27"/>
    </row>
    <row r="489" spans="1:5" ht="12.75">
      <c r="A489" s="27"/>
      <c r="B489" s="27"/>
      <c r="C489" s="27"/>
      <c r="D489" s="27"/>
      <c r="E489" s="27"/>
    </row>
    <row r="490" spans="1:5" ht="12.75">
      <c r="A490" s="27"/>
      <c r="B490" s="27"/>
      <c r="C490" s="27"/>
      <c r="D490" s="27"/>
      <c r="E490" s="27"/>
    </row>
    <row r="491" spans="1:5" ht="12.75">
      <c r="A491" s="27"/>
      <c r="B491" s="27"/>
      <c r="C491" s="27"/>
      <c r="D491" s="27"/>
      <c r="E491" s="27"/>
    </row>
    <row r="492" spans="1:5" ht="12.75">
      <c r="A492" s="27"/>
      <c r="B492" s="27"/>
      <c r="C492" s="27"/>
      <c r="D492" s="27"/>
      <c r="E492" s="27"/>
    </row>
    <row r="493" spans="1:5" ht="12.75">
      <c r="A493" s="27"/>
      <c r="B493" s="27"/>
      <c r="C493" s="27"/>
      <c r="D493" s="27"/>
      <c r="E493" s="27"/>
    </row>
    <row r="494" spans="1:5" ht="12.75">
      <c r="A494" s="27"/>
      <c r="B494" s="27"/>
      <c r="C494" s="27"/>
      <c r="D494" s="27"/>
      <c r="E494" s="27"/>
    </row>
    <row r="495" spans="1:5" ht="12.75">
      <c r="A495" s="27"/>
      <c r="B495" s="27"/>
      <c r="C495" s="27"/>
      <c r="D495" s="27"/>
      <c r="E495" s="27"/>
    </row>
    <row r="496" spans="1:5" ht="12.75">
      <c r="A496" s="27"/>
      <c r="B496" s="27"/>
      <c r="C496" s="27"/>
      <c r="D496" s="27"/>
      <c r="E496" s="27"/>
    </row>
    <row r="497" spans="1:5" ht="12.75">
      <c r="A497" s="27"/>
      <c r="B497" s="27"/>
      <c r="C497" s="27"/>
      <c r="D497" s="27"/>
      <c r="E497" s="27"/>
    </row>
    <row r="498" spans="1:5" ht="12.75">
      <c r="A498" s="27"/>
      <c r="B498" s="27"/>
      <c r="C498" s="27"/>
      <c r="D498" s="27"/>
      <c r="E498" s="27"/>
    </row>
    <row r="499" spans="1:5" ht="12.75">
      <c r="A499" s="27"/>
      <c r="B499" s="27"/>
      <c r="C499" s="27"/>
      <c r="D499" s="27"/>
      <c r="E499" s="27"/>
    </row>
    <row r="500" spans="1:5" ht="12.75">
      <c r="A500" s="27"/>
      <c r="B500" s="27"/>
      <c r="C500" s="27"/>
      <c r="D500" s="27"/>
      <c r="E500" s="27"/>
    </row>
    <row r="501" spans="1:5" ht="12.75">
      <c r="A501" s="27"/>
      <c r="B501" s="27"/>
      <c r="C501" s="27"/>
      <c r="D501" s="27"/>
      <c r="E501" s="27"/>
    </row>
    <row r="502" spans="1:5" ht="12.75">
      <c r="A502" s="27"/>
      <c r="B502" s="27"/>
      <c r="C502" s="27"/>
      <c r="D502" s="27"/>
      <c r="E502" s="27"/>
    </row>
    <row r="503" spans="1:5" ht="12.75">
      <c r="A503" s="27"/>
      <c r="B503" s="27"/>
      <c r="C503" s="27"/>
      <c r="D503" s="27"/>
      <c r="E503" s="27"/>
    </row>
    <row r="504" spans="1:5" ht="12.75">
      <c r="A504" s="27"/>
      <c r="B504" s="27"/>
      <c r="C504" s="27"/>
      <c r="D504" s="27"/>
      <c r="E504" s="27"/>
    </row>
    <row r="505" spans="1:5" ht="12.75">
      <c r="A505" s="27"/>
      <c r="B505" s="27"/>
      <c r="C505" s="27"/>
      <c r="D505" s="27"/>
      <c r="E505" s="27"/>
    </row>
    <row r="506" spans="1:5" ht="12.75">
      <c r="A506" s="27"/>
      <c r="B506" s="27"/>
      <c r="C506" s="27"/>
      <c r="D506" s="27"/>
      <c r="E506" s="27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</sheetData>
  <mergeCells count="4">
    <mergeCell ref="A2:E2"/>
    <mergeCell ref="A3:E3"/>
    <mergeCell ref="A4:E4"/>
    <mergeCell ref="A51:D5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3"/>
  <sheetViews>
    <sheetView workbookViewId="0" topLeftCell="A37">
      <selection activeCell="C53" sqref="C53"/>
    </sheetView>
  </sheetViews>
  <sheetFormatPr defaultColWidth="9.00390625" defaultRowHeight="12.75"/>
  <cols>
    <col min="1" max="1" width="6.375" style="0" customWidth="1"/>
    <col min="2" max="2" width="34.00390625" style="0" customWidth="1"/>
    <col min="3" max="3" width="8.625" style="0" customWidth="1"/>
    <col min="4" max="4" width="17.25390625" style="0" customWidth="1"/>
    <col min="5" max="5" width="14.875" style="0" customWidth="1"/>
  </cols>
  <sheetData>
    <row r="1" ht="12.75">
      <c r="E1" s="1" t="s">
        <v>120</v>
      </c>
    </row>
    <row r="2" spans="1:5" ht="12.75">
      <c r="A2" s="131" t="s">
        <v>476</v>
      </c>
      <c r="B2" s="131"/>
      <c r="C2" s="131"/>
      <c r="D2" s="131"/>
      <c r="E2" s="131"/>
    </row>
    <row r="3" spans="1:5" ht="12.75">
      <c r="A3" s="130" t="s">
        <v>481</v>
      </c>
      <c r="B3" s="130"/>
      <c r="C3" s="130"/>
      <c r="D3" s="130"/>
      <c r="E3" s="130"/>
    </row>
    <row r="4" spans="1:5" ht="12.75">
      <c r="A4" s="130" t="s">
        <v>468</v>
      </c>
      <c r="B4" s="130"/>
      <c r="C4" s="130"/>
      <c r="D4" s="130"/>
      <c r="E4" s="130"/>
    </row>
    <row r="5" ht="12.75">
      <c r="A5" s="4"/>
    </row>
    <row r="6" spans="1:5" ht="29.25" customHeight="1">
      <c r="A6" s="23" t="s">
        <v>121</v>
      </c>
      <c r="B6" s="23" t="s">
        <v>122</v>
      </c>
      <c r="C6" s="23" t="s">
        <v>123</v>
      </c>
      <c r="D6" s="23" t="s">
        <v>117</v>
      </c>
      <c r="E6" s="23" t="s">
        <v>7</v>
      </c>
    </row>
    <row r="7" spans="1:5" ht="12.75">
      <c r="A7" s="11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12.75">
      <c r="A8" s="11" t="s">
        <v>125</v>
      </c>
      <c r="B8" s="12" t="s">
        <v>126</v>
      </c>
      <c r="C8" s="12"/>
      <c r="D8" s="12"/>
      <c r="E8" s="12"/>
    </row>
    <row r="9" spans="1:5" ht="12.75">
      <c r="A9" s="11"/>
      <c r="B9" s="12" t="s">
        <v>127</v>
      </c>
      <c r="C9" s="12" t="s">
        <v>128</v>
      </c>
      <c r="D9" s="12">
        <v>3</v>
      </c>
      <c r="E9" s="12">
        <v>3</v>
      </c>
    </row>
    <row r="10" spans="1:5" ht="12.75">
      <c r="A10" s="11" t="s">
        <v>129</v>
      </c>
      <c r="B10" s="12" t="s">
        <v>130</v>
      </c>
      <c r="C10" s="12"/>
      <c r="D10" s="12"/>
      <c r="E10" s="12"/>
    </row>
    <row r="11" spans="1:5" ht="16.5" customHeight="1">
      <c r="A11" s="11" t="s">
        <v>131</v>
      </c>
      <c r="B11" s="12" t="s">
        <v>132</v>
      </c>
      <c r="C11" s="12" t="s">
        <v>133</v>
      </c>
      <c r="D11" s="12"/>
      <c r="E11" s="12"/>
    </row>
    <row r="12" spans="1:5" ht="12.75">
      <c r="A12" s="11" t="s">
        <v>134</v>
      </c>
      <c r="B12" s="12" t="s">
        <v>135</v>
      </c>
      <c r="C12" s="12"/>
      <c r="D12" s="12">
        <v>1</v>
      </c>
      <c r="E12" s="12">
        <v>1</v>
      </c>
    </row>
    <row r="13" spans="1:5" ht="25.5">
      <c r="A13" s="11" t="s">
        <v>136</v>
      </c>
      <c r="B13" s="12" t="s">
        <v>137</v>
      </c>
      <c r="C13" s="12" t="s">
        <v>133</v>
      </c>
      <c r="D13" s="12"/>
      <c r="E13" s="12"/>
    </row>
    <row r="14" spans="1:5" ht="12.75">
      <c r="A14" s="11" t="s">
        <v>138</v>
      </c>
      <c r="B14" s="12" t="s">
        <v>139</v>
      </c>
      <c r="C14" s="12"/>
      <c r="D14" s="12"/>
      <c r="E14" s="12"/>
    </row>
    <row r="15" spans="1:5" ht="38.25">
      <c r="A15" s="11" t="s">
        <v>140</v>
      </c>
      <c r="B15" s="12" t="s">
        <v>141</v>
      </c>
      <c r="C15" s="12" t="s">
        <v>133</v>
      </c>
      <c r="D15" s="12"/>
      <c r="E15" s="12"/>
    </row>
    <row r="16" spans="1:5" ht="25.5">
      <c r="A16" s="11" t="s">
        <v>142</v>
      </c>
      <c r="B16" s="12" t="s">
        <v>143</v>
      </c>
      <c r="C16" s="12" t="s">
        <v>144</v>
      </c>
      <c r="D16" s="90">
        <v>27333</v>
      </c>
      <c r="E16" s="90">
        <v>30066.3</v>
      </c>
    </row>
    <row r="17" spans="1:5" ht="26.25" customHeight="1">
      <c r="A17" s="11" t="s">
        <v>145</v>
      </c>
      <c r="B17" s="12" t="s">
        <v>146</v>
      </c>
      <c r="C17" s="12"/>
      <c r="D17" s="12"/>
      <c r="E17" s="12"/>
    </row>
    <row r="18" spans="1:5" ht="14.25" customHeight="1">
      <c r="A18" s="11" t="s">
        <v>147</v>
      </c>
      <c r="B18" s="12" t="s">
        <v>148</v>
      </c>
      <c r="C18" s="12" t="s">
        <v>13</v>
      </c>
      <c r="D18" s="12"/>
      <c r="E18" s="12"/>
    </row>
    <row r="19" spans="1:5" ht="13.5" customHeight="1">
      <c r="A19" s="11" t="s">
        <v>149</v>
      </c>
      <c r="B19" s="12" t="s">
        <v>150</v>
      </c>
      <c r="C19" s="12" t="s">
        <v>133</v>
      </c>
      <c r="D19" s="12"/>
      <c r="E19" s="12"/>
    </row>
    <row r="20" spans="1:5" ht="12.75">
      <c r="A20" s="11" t="s">
        <v>151</v>
      </c>
      <c r="B20" s="12" t="s">
        <v>152</v>
      </c>
      <c r="C20" s="12"/>
      <c r="D20" s="12"/>
      <c r="E20" s="12"/>
    </row>
    <row r="21" spans="1:5" ht="15" customHeight="1">
      <c r="A21" s="11" t="s">
        <v>153</v>
      </c>
      <c r="B21" s="12" t="s">
        <v>148</v>
      </c>
      <c r="C21" s="12" t="s">
        <v>13</v>
      </c>
      <c r="D21" s="12"/>
      <c r="E21" s="12"/>
    </row>
    <row r="22" spans="1:5" ht="14.25" customHeight="1">
      <c r="A22" s="11" t="s">
        <v>154</v>
      </c>
      <c r="B22" s="12" t="s">
        <v>150</v>
      </c>
      <c r="C22" s="12" t="s">
        <v>133</v>
      </c>
      <c r="D22" s="12"/>
      <c r="E22" s="12"/>
    </row>
    <row r="23" spans="1:5" ht="12.75">
      <c r="A23" s="11" t="s">
        <v>155</v>
      </c>
      <c r="B23" s="12" t="s">
        <v>156</v>
      </c>
      <c r="C23" s="12"/>
      <c r="D23" s="12"/>
      <c r="E23" s="12"/>
    </row>
    <row r="24" spans="1:5" ht="14.25" customHeight="1">
      <c r="A24" s="11" t="s">
        <v>157</v>
      </c>
      <c r="B24" s="12" t="s">
        <v>148</v>
      </c>
      <c r="C24" s="12" t="s">
        <v>13</v>
      </c>
      <c r="D24" s="12"/>
      <c r="E24" s="12"/>
    </row>
    <row r="25" spans="1:5" ht="14.25" customHeight="1">
      <c r="A25" s="11" t="s">
        <v>158</v>
      </c>
      <c r="B25" s="12" t="s">
        <v>150</v>
      </c>
      <c r="C25" s="12" t="s">
        <v>133</v>
      </c>
      <c r="D25" s="12"/>
      <c r="E25" s="12"/>
    </row>
    <row r="26" spans="1:5" ht="14.25" customHeight="1">
      <c r="A26" s="11" t="s">
        <v>159</v>
      </c>
      <c r="B26" s="12" t="s">
        <v>160</v>
      </c>
      <c r="C26" s="12"/>
      <c r="D26" s="12"/>
      <c r="E26" s="12"/>
    </row>
    <row r="27" spans="1:5" ht="12.75" customHeight="1">
      <c r="A27" s="11" t="s">
        <v>161</v>
      </c>
      <c r="B27" s="12" t="s">
        <v>148</v>
      </c>
      <c r="C27" s="12" t="s">
        <v>13</v>
      </c>
      <c r="D27" s="12"/>
      <c r="E27" s="12"/>
    </row>
    <row r="28" spans="1:5" ht="13.5" customHeight="1">
      <c r="A28" s="11" t="s">
        <v>162</v>
      </c>
      <c r="B28" s="12" t="s">
        <v>150</v>
      </c>
      <c r="C28" s="12" t="s">
        <v>133</v>
      </c>
      <c r="D28" s="12"/>
      <c r="E28" s="12"/>
    </row>
    <row r="29" spans="1:5" ht="27" customHeight="1">
      <c r="A29" s="11" t="s">
        <v>163</v>
      </c>
      <c r="B29" s="82" t="s">
        <v>463</v>
      </c>
      <c r="C29" s="12"/>
      <c r="D29" s="12"/>
      <c r="E29" s="12"/>
    </row>
    <row r="30" spans="1:5" ht="15" customHeight="1">
      <c r="A30" s="11" t="s">
        <v>164</v>
      </c>
      <c r="B30" s="12" t="s">
        <v>148</v>
      </c>
      <c r="C30" s="12" t="s">
        <v>13</v>
      </c>
      <c r="D30" s="12"/>
      <c r="E30" s="12"/>
    </row>
    <row r="31" spans="1:5" ht="15" customHeight="1">
      <c r="A31" s="11" t="s">
        <v>165</v>
      </c>
      <c r="B31" s="12" t="s">
        <v>150</v>
      </c>
      <c r="C31" s="12" t="s">
        <v>133</v>
      </c>
      <c r="D31" s="12"/>
      <c r="E31" s="12"/>
    </row>
    <row r="32" spans="1:5" ht="25.5">
      <c r="A32" s="11" t="s">
        <v>166</v>
      </c>
      <c r="B32" s="12" t="s">
        <v>167</v>
      </c>
      <c r="C32" s="12" t="s">
        <v>133</v>
      </c>
      <c r="D32" s="90">
        <v>27333</v>
      </c>
      <c r="E32" s="90">
        <v>30066.3</v>
      </c>
    </row>
    <row r="33" spans="1:5" ht="27" customHeight="1">
      <c r="A33" s="11" t="s">
        <v>168</v>
      </c>
      <c r="B33" s="12" t="s">
        <v>169</v>
      </c>
      <c r="C33" s="12"/>
      <c r="D33" s="12"/>
      <c r="E33" s="12"/>
    </row>
    <row r="34" spans="1:5" ht="14.25" customHeight="1">
      <c r="A34" s="11" t="s">
        <v>170</v>
      </c>
      <c r="B34" s="12" t="s">
        <v>171</v>
      </c>
      <c r="C34" s="12" t="s">
        <v>172</v>
      </c>
      <c r="D34" s="12"/>
      <c r="E34" s="12"/>
    </row>
    <row r="35" spans="1:5" ht="15.75" customHeight="1">
      <c r="A35" s="11" t="s">
        <v>173</v>
      </c>
      <c r="B35" s="12" t="s">
        <v>174</v>
      </c>
      <c r="C35" s="12" t="s">
        <v>144</v>
      </c>
      <c r="D35" s="12"/>
      <c r="E35" s="12"/>
    </row>
    <row r="36" spans="1:5" ht="14.25" customHeight="1">
      <c r="A36" s="11" t="s">
        <v>175</v>
      </c>
      <c r="B36" s="12" t="s">
        <v>176</v>
      </c>
      <c r="C36" s="12" t="s">
        <v>144</v>
      </c>
      <c r="D36" s="12"/>
      <c r="E36" s="12"/>
    </row>
    <row r="37" spans="1:5" ht="39.75" customHeight="1">
      <c r="A37" s="11" t="s">
        <v>177</v>
      </c>
      <c r="B37" s="12" t="s">
        <v>178</v>
      </c>
      <c r="C37" s="12"/>
      <c r="D37" s="12"/>
      <c r="E37" s="12"/>
    </row>
    <row r="38" spans="1:5" ht="27" customHeight="1">
      <c r="A38" s="11" t="s">
        <v>179</v>
      </c>
      <c r="B38" s="12" t="s">
        <v>180</v>
      </c>
      <c r="C38" s="12" t="s">
        <v>128</v>
      </c>
      <c r="D38" s="12"/>
      <c r="E38" s="12"/>
    </row>
    <row r="39" spans="1:5" ht="25.5">
      <c r="A39" s="11" t="s">
        <v>181</v>
      </c>
      <c r="B39" s="12" t="s">
        <v>182</v>
      </c>
      <c r="C39" s="12" t="s">
        <v>133</v>
      </c>
      <c r="D39" s="90"/>
      <c r="E39" s="90"/>
    </row>
    <row r="40" spans="1:5" ht="15.75" customHeight="1">
      <c r="A40" s="11" t="s">
        <v>183</v>
      </c>
      <c r="B40" s="12" t="s">
        <v>184</v>
      </c>
      <c r="C40" s="12" t="s">
        <v>172</v>
      </c>
      <c r="D40" s="12"/>
      <c r="E40" s="12"/>
    </row>
    <row r="41" spans="1:5" ht="16.5" customHeight="1">
      <c r="A41" s="11" t="s">
        <v>185</v>
      </c>
      <c r="B41" s="12" t="s">
        <v>186</v>
      </c>
      <c r="C41" s="12" t="s">
        <v>172</v>
      </c>
      <c r="D41" s="12"/>
      <c r="E41" s="12"/>
    </row>
    <row r="42" spans="1:5" ht="25.5" customHeight="1">
      <c r="A42" s="11" t="s">
        <v>187</v>
      </c>
      <c r="B42" s="12" t="s">
        <v>188</v>
      </c>
      <c r="C42" s="12" t="s">
        <v>172</v>
      </c>
      <c r="D42" s="12"/>
      <c r="E42" s="12"/>
    </row>
    <row r="43" spans="1:5" ht="12.75">
      <c r="A43" s="23" t="s">
        <v>189</v>
      </c>
      <c r="B43" s="18" t="s">
        <v>190</v>
      </c>
      <c r="C43" s="18"/>
      <c r="D43" s="18"/>
      <c r="E43" s="18"/>
    </row>
    <row r="44" spans="1:5" ht="38.25">
      <c r="A44" s="11" t="s">
        <v>191</v>
      </c>
      <c r="B44" s="12" t="s">
        <v>192</v>
      </c>
      <c r="C44" s="12" t="s">
        <v>128</v>
      </c>
      <c r="D44" s="12">
        <v>3</v>
      </c>
      <c r="E44" s="12">
        <v>3</v>
      </c>
    </row>
    <row r="45" spans="1:5" ht="15.75" customHeight="1">
      <c r="A45" s="11" t="s">
        <v>193</v>
      </c>
      <c r="B45" s="12" t="s">
        <v>194</v>
      </c>
      <c r="C45" s="12" t="s">
        <v>133</v>
      </c>
      <c r="D45" s="90">
        <v>27333</v>
      </c>
      <c r="E45" s="90">
        <v>30066.3</v>
      </c>
    </row>
    <row r="46" spans="1:5" ht="12.75">
      <c r="A46" s="11" t="s">
        <v>195</v>
      </c>
      <c r="B46" s="12" t="s">
        <v>196</v>
      </c>
      <c r="C46" s="12" t="s">
        <v>478</v>
      </c>
      <c r="D46" s="90">
        <v>82</v>
      </c>
      <c r="E46" s="90">
        <v>90.199</v>
      </c>
    </row>
    <row r="47" spans="1:5" ht="12.75">
      <c r="A47" s="11" t="s">
        <v>197</v>
      </c>
      <c r="B47" s="12" t="s">
        <v>198</v>
      </c>
      <c r="C47" s="12" t="s">
        <v>478</v>
      </c>
      <c r="D47" s="90">
        <v>984</v>
      </c>
      <c r="E47" s="90">
        <v>1082.4</v>
      </c>
    </row>
    <row r="48" spans="1:5" ht="25.5">
      <c r="A48" s="11" t="s">
        <v>199</v>
      </c>
      <c r="B48" s="12" t="s">
        <v>200</v>
      </c>
      <c r="C48" s="12" t="s">
        <v>133</v>
      </c>
      <c r="D48" s="90">
        <v>27333</v>
      </c>
      <c r="E48" s="90">
        <v>30066.3</v>
      </c>
    </row>
    <row r="49" spans="1:5" ht="13.5">
      <c r="A49" s="3"/>
      <c r="B49" s="27"/>
      <c r="C49" s="27"/>
      <c r="D49" s="27"/>
      <c r="E49" s="27"/>
    </row>
    <row r="50" spans="1:5" ht="13.5">
      <c r="A50" s="3"/>
      <c r="B50" s="27"/>
      <c r="C50" s="27"/>
      <c r="D50" s="27"/>
      <c r="E50" s="27"/>
    </row>
    <row r="51" spans="1:5" ht="12.75" customHeight="1">
      <c r="A51" s="132" t="s">
        <v>490</v>
      </c>
      <c r="B51" s="132"/>
      <c r="C51" s="132"/>
      <c r="D51" s="132"/>
      <c r="E51" s="102" t="s">
        <v>489</v>
      </c>
    </row>
    <row r="52" spans="1:5" ht="12.75">
      <c r="A52" s="20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  <row r="288" spans="1:5" ht="12.75">
      <c r="A288" s="27"/>
      <c r="B288" s="27"/>
      <c r="C288" s="27"/>
      <c r="D288" s="27"/>
      <c r="E288" s="27"/>
    </row>
    <row r="289" spans="1:5" ht="12.75">
      <c r="A289" s="27"/>
      <c r="B289" s="27"/>
      <c r="C289" s="27"/>
      <c r="D289" s="27"/>
      <c r="E289" s="27"/>
    </row>
    <row r="290" spans="1:5" ht="12.75">
      <c r="A290" s="27"/>
      <c r="B290" s="27"/>
      <c r="C290" s="27"/>
      <c r="D290" s="27"/>
      <c r="E290" s="27"/>
    </row>
    <row r="291" spans="1:5" ht="12.75">
      <c r="A291" s="27"/>
      <c r="B291" s="27"/>
      <c r="C291" s="27"/>
      <c r="D291" s="27"/>
      <c r="E291" s="27"/>
    </row>
    <row r="292" spans="1:5" ht="12.75">
      <c r="A292" s="27"/>
      <c r="B292" s="27"/>
      <c r="C292" s="27"/>
      <c r="D292" s="27"/>
      <c r="E292" s="27"/>
    </row>
    <row r="293" spans="1:5" ht="12.75">
      <c r="A293" s="27"/>
      <c r="B293" s="27"/>
      <c r="C293" s="27"/>
      <c r="D293" s="27"/>
      <c r="E293" s="27"/>
    </row>
    <row r="294" spans="1:5" ht="12.75">
      <c r="A294" s="27"/>
      <c r="B294" s="27"/>
      <c r="C294" s="27"/>
      <c r="D294" s="27"/>
      <c r="E294" s="27"/>
    </row>
    <row r="295" spans="1:5" ht="12.75">
      <c r="A295" s="27"/>
      <c r="B295" s="27"/>
      <c r="C295" s="27"/>
      <c r="D295" s="27"/>
      <c r="E295" s="27"/>
    </row>
    <row r="296" spans="1:5" ht="12.75">
      <c r="A296" s="27"/>
      <c r="B296" s="27"/>
      <c r="C296" s="27"/>
      <c r="D296" s="27"/>
      <c r="E296" s="27"/>
    </row>
    <row r="297" spans="1:5" ht="12.75">
      <c r="A297" s="27"/>
      <c r="B297" s="27"/>
      <c r="C297" s="27"/>
      <c r="D297" s="27"/>
      <c r="E297" s="27"/>
    </row>
    <row r="298" spans="1:5" ht="12.75">
      <c r="A298" s="27"/>
      <c r="B298" s="27"/>
      <c r="C298" s="27"/>
      <c r="D298" s="27"/>
      <c r="E298" s="27"/>
    </row>
    <row r="299" spans="1:5" ht="12.75">
      <c r="A299" s="27"/>
      <c r="B299" s="27"/>
      <c r="C299" s="27"/>
      <c r="D299" s="27"/>
      <c r="E299" s="27"/>
    </row>
    <row r="300" spans="1:5" ht="12.75">
      <c r="A300" s="27"/>
      <c r="B300" s="27"/>
      <c r="C300" s="27"/>
      <c r="D300" s="27"/>
      <c r="E300" s="27"/>
    </row>
    <row r="301" spans="1:5" ht="12.75">
      <c r="A301" s="27"/>
      <c r="B301" s="27"/>
      <c r="C301" s="27"/>
      <c r="D301" s="27"/>
      <c r="E301" s="27"/>
    </row>
    <row r="302" spans="1:5" ht="12.75">
      <c r="A302" s="27"/>
      <c r="B302" s="27"/>
      <c r="C302" s="27"/>
      <c r="D302" s="27"/>
      <c r="E302" s="27"/>
    </row>
    <row r="303" spans="1:5" ht="12.75">
      <c r="A303" s="27"/>
      <c r="B303" s="27"/>
      <c r="C303" s="27"/>
      <c r="D303" s="27"/>
      <c r="E303" s="27"/>
    </row>
    <row r="304" spans="1:5" ht="12.75">
      <c r="A304" s="27"/>
      <c r="B304" s="27"/>
      <c r="C304" s="27"/>
      <c r="D304" s="27"/>
      <c r="E304" s="27"/>
    </row>
    <row r="305" spans="1:5" ht="12.75">
      <c r="A305" s="27"/>
      <c r="B305" s="27"/>
      <c r="C305" s="27"/>
      <c r="D305" s="27"/>
      <c r="E305" s="27"/>
    </row>
    <row r="306" spans="1:5" ht="12.75">
      <c r="A306" s="27"/>
      <c r="B306" s="27"/>
      <c r="C306" s="27"/>
      <c r="D306" s="27"/>
      <c r="E306" s="27"/>
    </row>
    <row r="307" spans="1:5" ht="12.75">
      <c r="A307" s="27"/>
      <c r="B307" s="27"/>
      <c r="C307" s="27"/>
      <c r="D307" s="27"/>
      <c r="E307" s="27"/>
    </row>
    <row r="308" spans="1:5" ht="12.75">
      <c r="A308" s="27"/>
      <c r="B308" s="27"/>
      <c r="C308" s="27"/>
      <c r="D308" s="27"/>
      <c r="E308" s="27"/>
    </row>
    <row r="309" spans="1:5" ht="12.75">
      <c r="A309" s="27"/>
      <c r="B309" s="27"/>
      <c r="C309" s="27"/>
      <c r="D309" s="27"/>
      <c r="E309" s="27"/>
    </row>
    <row r="310" spans="1:5" ht="12.75">
      <c r="A310" s="27"/>
      <c r="B310" s="27"/>
      <c r="C310" s="27"/>
      <c r="D310" s="27"/>
      <c r="E310" s="27"/>
    </row>
    <row r="311" spans="1:5" ht="12.75">
      <c r="A311" s="27"/>
      <c r="B311" s="27"/>
      <c r="C311" s="27"/>
      <c r="D311" s="27"/>
      <c r="E311" s="27"/>
    </row>
    <row r="312" spans="1:5" ht="12.75">
      <c r="A312" s="27"/>
      <c r="B312" s="27"/>
      <c r="C312" s="27"/>
      <c r="D312" s="27"/>
      <c r="E312" s="27"/>
    </row>
    <row r="313" spans="1:5" ht="12.75">
      <c r="A313" s="27"/>
      <c r="B313" s="27"/>
      <c r="C313" s="27"/>
      <c r="D313" s="27"/>
      <c r="E313" s="27"/>
    </row>
    <row r="314" spans="1:5" ht="12.75">
      <c r="A314" s="27"/>
      <c r="B314" s="27"/>
      <c r="C314" s="27"/>
      <c r="D314" s="27"/>
      <c r="E314" s="27"/>
    </row>
    <row r="315" spans="1:5" ht="12.75">
      <c r="A315" s="27"/>
      <c r="B315" s="27"/>
      <c r="C315" s="27"/>
      <c r="D315" s="27"/>
      <c r="E315" s="27"/>
    </row>
    <row r="316" spans="1:5" ht="12.75">
      <c r="A316" s="27"/>
      <c r="B316" s="27"/>
      <c r="C316" s="27"/>
      <c r="D316" s="27"/>
      <c r="E316" s="27"/>
    </row>
    <row r="317" spans="1:5" ht="12.75">
      <c r="A317" s="27"/>
      <c r="B317" s="27"/>
      <c r="C317" s="27"/>
      <c r="D317" s="27"/>
      <c r="E317" s="27"/>
    </row>
    <row r="318" spans="1:5" ht="12.75">
      <c r="A318" s="27"/>
      <c r="B318" s="27"/>
      <c r="C318" s="27"/>
      <c r="D318" s="27"/>
      <c r="E318" s="27"/>
    </row>
    <row r="319" spans="1:5" ht="12.75">
      <c r="A319" s="27"/>
      <c r="B319" s="27"/>
      <c r="C319" s="27"/>
      <c r="D319" s="27"/>
      <c r="E319" s="27"/>
    </row>
    <row r="320" spans="1:5" ht="12.75">
      <c r="A320" s="27"/>
      <c r="B320" s="27"/>
      <c r="C320" s="27"/>
      <c r="D320" s="27"/>
      <c r="E320" s="27"/>
    </row>
    <row r="321" spans="1:5" ht="12.75">
      <c r="A321" s="27"/>
      <c r="B321" s="27"/>
      <c r="C321" s="27"/>
      <c r="D321" s="27"/>
      <c r="E321" s="27"/>
    </row>
    <row r="322" spans="1:5" ht="12.75">
      <c r="A322" s="27"/>
      <c r="B322" s="27"/>
      <c r="C322" s="27"/>
      <c r="D322" s="27"/>
      <c r="E322" s="27"/>
    </row>
    <row r="323" spans="1:5" ht="12.75">
      <c r="A323" s="27"/>
      <c r="B323" s="27"/>
      <c r="C323" s="27"/>
      <c r="D323" s="27"/>
      <c r="E323" s="27"/>
    </row>
    <row r="324" spans="1:5" ht="12.75">
      <c r="A324" s="27"/>
      <c r="B324" s="27"/>
      <c r="C324" s="27"/>
      <c r="D324" s="27"/>
      <c r="E324" s="27"/>
    </row>
    <row r="325" spans="1:5" ht="12.75">
      <c r="A325" s="27"/>
      <c r="B325" s="27"/>
      <c r="C325" s="27"/>
      <c r="D325" s="27"/>
      <c r="E325" s="27"/>
    </row>
    <row r="326" spans="1:5" ht="12.75">
      <c r="A326" s="27"/>
      <c r="B326" s="27"/>
      <c r="C326" s="27"/>
      <c r="D326" s="27"/>
      <c r="E326" s="27"/>
    </row>
    <row r="327" spans="1:5" ht="12.75">
      <c r="A327" s="27"/>
      <c r="B327" s="27"/>
      <c r="C327" s="27"/>
      <c r="D327" s="27"/>
      <c r="E327" s="27"/>
    </row>
    <row r="328" spans="1:5" ht="12.75">
      <c r="A328" s="27"/>
      <c r="B328" s="27"/>
      <c r="C328" s="27"/>
      <c r="D328" s="27"/>
      <c r="E328" s="27"/>
    </row>
    <row r="329" spans="1:5" ht="12.75">
      <c r="A329" s="27"/>
      <c r="B329" s="27"/>
      <c r="C329" s="27"/>
      <c r="D329" s="27"/>
      <c r="E329" s="27"/>
    </row>
    <row r="330" spans="1:5" ht="12.75">
      <c r="A330" s="27"/>
      <c r="B330" s="27"/>
      <c r="C330" s="27"/>
      <c r="D330" s="27"/>
      <c r="E330" s="27"/>
    </row>
    <row r="331" spans="1:5" ht="12.75">
      <c r="A331" s="27"/>
      <c r="B331" s="27"/>
      <c r="C331" s="27"/>
      <c r="D331" s="27"/>
      <c r="E331" s="27"/>
    </row>
    <row r="332" spans="1:5" ht="12.75">
      <c r="A332" s="27"/>
      <c r="B332" s="27"/>
      <c r="C332" s="27"/>
      <c r="D332" s="27"/>
      <c r="E332" s="27"/>
    </row>
    <row r="333" spans="1:5" ht="12.75">
      <c r="A333" s="27"/>
      <c r="B333" s="27"/>
      <c r="C333" s="27"/>
      <c r="D333" s="27"/>
      <c r="E333" s="27"/>
    </row>
    <row r="334" spans="1:5" ht="12.75">
      <c r="A334" s="27"/>
      <c r="B334" s="27"/>
      <c r="C334" s="27"/>
      <c r="D334" s="27"/>
      <c r="E334" s="27"/>
    </row>
    <row r="335" spans="1:5" ht="12.75">
      <c r="A335" s="27"/>
      <c r="B335" s="27"/>
      <c r="C335" s="27"/>
      <c r="D335" s="27"/>
      <c r="E335" s="27"/>
    </row>
    <row r="336" spans="1:5" ht="12.75">
      <c r="A336" s="27"/>
      <c r="B336" s="27"/>
      <c r="C336" s="27"/>
      <c r="D336" s="27"/>
      <c r="E336" s="27"/>
    </row>
    <row r="337" spans="1:5" ht="12.75">
      <c r="A337" s="27"/>
      <c r="B337" s="27"/>
      <c r="C337" s="27"/>
      <c r="D337" s="27"/>
      <c r="E337" s="27"/>
    </row>
    <row r="338" spans="1:5" ht="12.75">
      <c r="A338" s="27"/>
      <c r="B338" s="27"/>
      <c r="C338" s="27"/>
      <c r="D338" s="27"/>
      <c r="E338" s="27"/>
    </row>
    <row r="339" spans="1:5" ht="12.75">
      <c r="A339" s="27"/>
      <c r="B339" s="27"/>
      <c r="C339" s="27"/>
      <c r="D339" s="27"/>
      <c r="E339" s="27"/>
    </row>
    <row r="340" spans="1:5" ht="12.75">
      <c r="A340" s="27"/>
      <c r="B340" s="27"/>
      <c r="C340" s="27"/>
      <c r="D340" s="27"/>
      <c r="E340" s="27"/>
    </row>
    <row r="341" spans="1:5" ht="12.75">
      <c r="A341" s="27"/>
      <c r="B341" s="27"/>
      <c r="C341" s="27"/>
      <c r="D341" s="27"/>
      <c r="E341" s="27"/>
    </row>
    <row r="342" spans="1:5" ht="12.75">
      <c r="A342" s="27"/>
      <c r="B342" s="27"/>
      <c r="C342" s="27"/>
      <c r="D342" s="27"/>
      <c r="E342" s="27"/>
    </row>
    <row r="343" spans="1:5" ht="12.75">
      <c r="A343" s="27"/>
      <c r="B343" s="27"/>
      <c r="C343" s="27"/>
      <c r="D343" s="27"/>
      <c r="E343" s="27"/>
    </row>
    <row r="344" spans="1:5" ht="12.75">
      <c r="A344" s="27"/>
      <c r="B344" s="27"/>
      <c r="C344" s="27"/>
      <c r="D344" s="27"/>
      <c r="E344" s="27"/>
    </row>
    <row r="345" spans="1:5" ht="12.75">
      <c r="A345" s="27"/>
      <c r="B345" s="27"/>
      <c r="C345" s="27"/>
      <c r="D345" s="27"/>
      <c r="E345" s="27"/>
    </row>
    <row r="346" spans="1:5" ht="12.75">
      <c r="A346" s="27"/>
      <c r="B346" s="27"/>
      <c r="C346" s="27"/>
      <c r="D346" s="27"/>
      <c r="E346" s="27"/>
    </row>
    <row r="347" spans="1:5" ht="12.75">
      <c r="A347" s="27"/>
      <c r="B347" s="27"/>
      <c r="C347" s="27"/>
      <c r="D347" s="27"/>
      <c r="E347" s="27"/>
    </row>
    <row r="348" spans="1:5" ht="12.75">
      <c r="A348" s="27"/>
      <c r="B348" s="27"/>
      <c r="C348" s="27"/>
      <c r="D348" s="27"/>
      <c r="E348" s="27"/>
    </row>
    <row r="349" spans="1:5" ht="12.75">
      <c r="A349" s="27"/>
      <c r="B349" s="27"/>
      <c r="C349" s="27"/>
      <c r="D349" s="27"/>
      <c r="E349" s="27"/>
    </row>
    <row r="350" spans="1:5" ht="12.75">
      <c r="A350" s="27"/>
      <c r="B350" s="27"/>
      <c r="C350" s="27"/>
      <c r="D350" s="27"/>
      <c r="E350" s="27"/>
    </row>
    <row r="351" spans="1:5" ht="12.75">
      <c r="A351" s="27"/>
      <c r="B351" s="27"/>
      <c r="C351" s="27"/>
      <c r="D351" s="27"/>
      <c r="E351" s="27"/>
    </row>
    <row r="352" spans="1:5" ht="12.75">
      <c r="A352" s="27"/>
      <c r="B352" s="27"/>
      <c r="C352" s="27"/>
      <c r="D352" s="27"/>
      <c r="E352" s="27"/>
    </row>
    <row r="353" spans="1:5" ht="12.75">
      <c r="A353" s="27"/>
      <c r="B353" s="27"/>
      <c r="C353" s="27"/>
      <c r="D353" s="27"/>
      <c r="E353" s="27"/>
    </row>
    <row r="354" spans="1:5" ht="12.75">
      <c r="A354" s="27"/>
      <c r="B354" s="27"/>
      <c r="C354" s="27"/>
      <c r="D354" s="27"/>
      <c r="E354" s="27"/>
    </row>
    <row r="355" spans="1:5" ht="12.75">
      <c r="A355" s="27"/>
      <c r="B355" s="27"/>
      <c r="C355" s="27"/>
      <c r="D355" s="27"/>
      <c r="E355" s="27"/>
    </row>
    <row r="356" spans="1:5" ht="12.75">
      <c r="A356" s="27"/>
      <c r="B356" s="27"/>
      <c r="C356" s="27"/>
      <c r="D356" s="27"/>
      <c r="E356" s="27"/>
    </row>
    <row r="357" spans="1:5" ht="12.75">
      <c r="A357" s="27"/>
      <c r="B357" s="27"/>
      <c r="C357" s="27"/>
      <c r="D357" s="27"/>
      <c r="E357" s="27"/>
    </row>
    <row r="358" spans="1:5" ht="12.75">
      <c r="A358" s="27"/>
      <c r="B358" s="27"/>
      <c r="C358" s="27"/>
      <c r="D358" s="27"/>
      <c r="E358" s="27"/>
    </row>
    <row r="359" spans="1:5" ht="12.75">
      <c r="A359" s="27"/>
      <c r="B359" s="27"/>
      <c r="C359" s="27"/>
      <c r="D359" s="27"/>
      <c r="E359" s="27"/>
    </row>
    <row r="360" spans="1:5" ht="12.75">
      <c r="A360" s="27"/>
      <c r="B360" s="27"/>
      <c r="C360" s="27"/>
      <c r="D360" s="27"/>
      <c r="E360" s="27"/>
    </row>
    <row r="361" spans="1:5" ht="12.75">
      <c r="A361" s="27"/>
      <c r="B361" s="27"/>
      <c r="C361" s="27"/>
      <c r="D361" s="27"/>
      <c r="E361" s="27"/>
    </row>
    <row r="362" spans="1:5" ht="12.75">
      <c r="A362" s="27"/>
      <c r="B362" s="27"/>
      <c r="C362" s="27"/>
      <c r="D362" s="27"/>
      <c r="E362" s="27"/>
    </row>
    <row r="363" spans="1:5" ht="12.75">
      <c r="A363" s="27"/>
      <c r="B363" s="27"/>
      <c r="C363" s="27"/>
      <c r="D363" s="27"/>
      <c r="E363" s="27"/>
    </row>
    <row r="364" spans="1:5" ht="12.75">
      <c r="A364" s="27"/>
      <c r="B364" s="27"/>
      <c r="C364" s="27"/>
      <c r="D364" s="27"/>
      <c r="E364" s="27"/>
    </row>
    <row r="365" spans="1:5" ht="12.75">
      <c r="A365" s="27"/>
      <c r="B365" s="27"/>
      <c r="C365" s="27"/>
      <c r="D365" s="27"/>
      <c r="E365" s="27"/>
    </row>
    <row r="366" spans="1:5" ht="12.75">
      <c r="A366" s="27"/>
      <c r="B366" s="27"/>
      <c r="C366" s="27"/>
      <c r="D366" s="27"/>
      <c r="E366" s="27"/>
    </row>
    <row r="367" spans="1:5" ht="12.75">
      <c r="A367" s="27"/>
      <c r="B367" s="27"/>
      <c r="C367" s="27"/>
      <c r="D367" s="27"/>
      <c r="E367" s="27"/>
    </row>
    <row r="368" spans="1:5" ht="12.75">
      <c r="A368" s="27"/>
      <c r="B368" s="27"/>
      <c r="C368" s="27"/>
      <c r="D368" s="27"/>
      <c r="E368" s="27"/>
    </row>
    <row r="369" spans="1:5" ht="12.75">
      <c r="A369" s="27"/>
      <c r="B369" s="27"/>
      <c r="C369" s="27"/>
      <c r="D369" s="27"/>
      <c r="E369" s="27"/>
    </row>
    <row r="370" spans="1:5" ht="12.75">
      <c r="A370" s="27"/>
      <c r="B370" s="27"/>
      <c r="C370" s="27"/>
      <c r="D370" s="27"/>
      <c r="E370" s="27"/>
    </row>
    <row r="371" spans="1:5" ht="12.75">
      <c r="A371" s="27"/>
      <c r="B371" s="27"/>
      <c r="C371" s="27"/>
      <c r="D371" s="27"/>
      <c r="E371" s="27"/>
    </row>
    <row r="372" spans="1:5" ht="12.75">
      <c r="A372" s="27"/>
      <c r="B372" s="27"/>
      <c r="C372" s="27"/>
      <c r="D372" s="27"/>
      <c r="E372" s="27"/>
    </row>
    <row r="373" spans="1:5" ht="12.75">
      <c r="A373" s="27"/>
      <c r="B373" s="27"/>
      <c r="C373" s="27"/>
      <c r="D373" s="27"/>
      <c r="E373" s="27"/>
    </row>
    <row r="374" spans="1:5" ht="12.75">
      <c r="A374" s="27"/>
      <c r="B374" s="27"/>
      <c r="C374" s="27"/>
      <c r="D374" s="27"/>
      <c r="E374" s="27"/>
    </row>
    <row r="375" spans="1:5" ht="12.75">
      <c r="A375" s="27"/>
      <c r="B375" s="27"/>
      <c r="C375" s="27"/>
      <c r="D375" s="27"/>
      <c r="E375" s="27"/>
    </row>
    <row r="376" spans="1:5" ht="12.75">
      <c r="A376" s="27"/>
      <c r="B376" s="27"/>
      <c r="C376" s="27"/>
      <c r="D376" s="27"/>
      <c r="E376" s="27"/>
    </row>
    <row r="377" spans="1:5" ht="12.75">
      <c r="A377" s="27"/>
      <c r="B377" s="27"/>
      <c r="C377" s="27"/>
      <c r="D377" s="27"/>
      <c r="E377" s="27"/>
    </row>
    <row r="378" spans="1:5" ht="12.75">
      <c r="A378" s="27"/>
      <c r="B378" s="27"/>
      <c r="C378" s="27"/>
      <c r="D378" s="27"/>
      <c r="E378" s="27"/>
    </row>
    <row r="379" spans="1:5" ht="12.75">
      <c r="A379" s="27"/>
      <c r="B379" s="27"/>
      <c r="C379" s="27"/>
      <c r="D379" s="27"/>
      <c r="E379" s="27"/>
    </row>
    <row r="380" spans="1:5" ht="12.75">
      <c r="A380" s="27"/>
      <c r="B380" s="27"/>
      <c r="C380" s="27"/>
      <c r="D380" s="27"/>
      <c r="E380" s="27"/>
    </row>
    <row r="381" spans="1:5" ht="12.75">
      <c r="A381" s="27"/>
      <c r="B381" s="27"/>
      <c r="C381" s="27"/>
      <c r="D381" s="27"/>
      <c r="E381" s="27"/>
    </row>
    <row r="382" spans="1:5" ht="12.75">
      <c r="A382" s="27"/>
      <c r="B382" s="27"/>
      <c r="C382" s="27"/>
      <c r="D382" s="27"/>
      <c r="E382" s="27"/>
    </row>
    <row r="383" spans="1:5" ht="12.75">
      <c r="A383" s="27"/>
      <c r="B383" s="27"/>
      <c r="C383" s="27"/>
      <c r="D383" s="27"/>
      <c r="E383" s="27"/>
    </row>
    <row r="384" spans="1:5" ht="12.75">
      <c r="A384" s="27"/>
      <c r="B384" s="27"/>
      <c r="C384" s="27"/>
      <c r="D384" s="27"/>
      <c r="E384" s="27"/>
    </row>
    <row r="385" spans="1:5" ht="12.75">
      <c r="A385" s="27"/>
      <c r="B385" s="27"/>
      <c r="C385" s="27"/>
      <c r="D385" s="27"/>
      <c r="E385" s="27"/>
    </row>
    <row r="386" spans="1:5" ht="12.75">
      <c r="A386" s="27"/>
      <c r="B386" s="27"/>
      <c r="C386" s="27"/>
      <c r="D386" s="27"/>
      <c r="E386" s="27"/>
    </row>
    <row r="387" spans="1:5" ht="12.75">
      <c r="A387" s="27"/>
      <c r="B387" s="27"/>
      <c r="C387" s="27"/>
      <c r="D387" s="27"/>
      <c r="E387" s="27"/>
    </row>
    <row r="388" spans="1:5" ht="12.75">
      <c r="A388" s="27"/>
      <c r="B388" s="27"/>
      <c r="C388" s="27"/>
      <c r="D388" s="27"/>
      <c r="E388" s="27"/>
    </row>
    <row r="389" spans="1:5" ht="12.75">
      <c r="A389" s="27"/>
      <c r="B389" s="27"/>
      <c r="C389" s="27"/>
      <c r="D389" s="27"/>
      <c r="E389" s="27"/>
    </row>
    <row r="390" spans="1:5" ht="12.75">
      <c r="A390" s="27"/>
      <c r="B390" s="27"/>
      <c r="C390" s="27"/>
      <c r="D390" s="27"/>
      <c r="E390" s="27"/>
    </row>
    <row r="391" spans="1:5" ht="12.75">
      <c r="A391" s="27"/>
      <c r="B391" s="27"/>
      <c r="C391" s="27"/>
      <c r="D391" s="27"/>
      <c r="E391" s="27"/>
    </row>
    <row r="392" spans="1:5" ht="12.75">
      <c r="A392" s="27"/>
      <c r="B392" s="27"/>
      <c r="C392" s="27"/>
      <c r="D392" s="27"/>
      <c r="E392" s="27"/>
    </row>
    <row r="393" spans="1:5" ht="12.75">
      <c r="A393" s="27"/>
      <c r="B393" s="27"/>
      <c r="C393" s="27"/>
      <c r="D393" s="27"/>
      <c r="E393" s="27"/>
    </row>
    <row r="394" spans="1:5" ht="12.75">
      <c r="A394" s="27"/>
      <c r="B394" s="27"/>
      <c r="C394" s="27"/>
      <c r="D394" s="27"/>
      <c r="E394" s="27"/>
    </row>
    <row r="395" spans="1:5" ht="12.75">
      <c r="A395" s="27"/>
      <c r="B395" s="27"/>
      <c r="C395" s="27"/>
      <c r="D395" s="27"/>
      <c r="E395" s="27"/>
    </row>
    <row r="396" spans="1:5" ht="12.75">
      <c r="A396" s="27"/>
      <c r="B396" s="27"/>
      <c r="C396" s="27"/>
      <c r="D396" s="27"/>
      <c r="E396" s="27"/>
    </row>
    <row r="397" spans="1:5" ht="12.75">
      <c r="A397" s="27"/>
      <c r="B397" s="27"/>
      <c r="C397" s="27"/>
      <c r="D397" s="27"/>
      <c r="E397" s="27"/>
    </row>
    <row r="398" spans="1:5" ht="12.75">
      <c r="A398" s="27"/>
      <c r="B398" s="27"/>
      <c r="C398" s="27"/>
      <c r="D398" s="27"/>
      <c r="E398" s="27"/>
    </row>
    <row r="399" spans="1:5" ht="12.75">
      <c r="A399" s="27"/>
      <c r="B399" s="27"/>
      <c r="C399" s="27"/>
      <c r="D399" s="27"/>
      <c r="E399" s="27"/>
    </row>
    <row r="400" spans="1:5" ht="12.75">
      <c r="A400" s="27"/>
      <c r="B400" s="27"/>
      <c r="C400" s="27"/>
      <c r="D400" s="27"/>
      <c r="E400" s="27"/>
    </row>
    <row r="401" spans="1:5" ht="12.75">
      <c r="A401" s="27"/>
      <c r="B401" s="27"/>
      <c r="C401" s="27"/>
      <c r="D401" s="27"/>
      <c r="E401" s="27"/>
    </row>
    <row r="402" spans="1:5" ht="12.75">
      <c r="A402" s="27"/>
      <c r="B402" s="27"/>
      <c r="C402" s="27"/>
      <c r="D402" s="27"/>
      <c r="E402" s="27"/>
    </row>
    <row r="403" spans="1:5" ht="12.75">
      <c r="A403" s="27"/>
      <c r="B403" s="27"/>
      <c r="C403" s="27"/>
      <c r="D403" s="27"/>
      <c r="E403" s="27"/>
    </row>
    <row r="404" spans="1:5" ht="12.75">
      <c r="A404" s="27"/>
      <c r="B404" s="27"/>
      <c r="C404" s="27"/>
      <c r="D404" s="27"/>
      <c r="E404" s="27"/>
    </row>
    <row r="405" spans="1:5" ht="12.75">
      <c r="A405" s="27"/>
      <c r="B405" s="27"/>
      <c r="C405" s="27"/>
      <c r="D405" s="27"/>
      <c r="E405" s="27"/>
    </row>
    <row r="406" spans="1:5" ht="12.75">
      <c r="A406" s="27"/>
      <c r="B406" s="27"/>
      <c r="C406" s="27"/>
      <c r="D406" s="27"/>
      <c r="E406" s="27"/>
    </row>
    <row r="407" spans="1:5" ht="12.75">
      <c r="A407" s="27"/>
      <c r="B407" s="27"/>
      <c r="C407" s="27"/>
      <c r="D407" s="27"/>
      <c r="E407" s="27"/>
    </row>
    <row r="408" spans="1:5" ht="12.75">
      <c r="A408" s="27"/>
      <c r="B408" s="27"/>
      <c r="C408" s="27"/>
      <c r="D408" s="27"/>
      <c r="E408" s="27"/>
    </row>
    <row r="409" spans="1:5" ht="12.75">
      <c r="A409" s="27"/>
      <c r="B409" s="27"/>
      <c r="C409" s="27"/>
      <c r="D409" s="27"/>
      <c r="E409" s="27"/>
    </row>
    <row r="410" spans="1:5" ht="12.75">
      <c r="A410" s="27"/>
      <c r="B410" s="27"/>
      <c r="C410" s="27"/>
      <c r="D410" s="27"/>
      <c r="E410" s="27"/>
    </row>
    <row r="411" spans="1:5" ht="12.75">
      <c r="A411" s="27"/>
      <c r="B411" s="27"/>
      <c r="C411" s="27"/>
      <c r="D411" s="27"/>
      <c r="E411" s="27"/>
    </row>
    <row r="412" spans="1:5" ht="12.75">
      <c r="A412" s="27"/>
      <c r="B412" s="27"/>
      <c r="C412" s="27"/>
      <c r="D412" s="27"/>
      <c r="E412" s="27"/>
    </row>
    <row r="413" spans="1:5" ht="12.75">
      <c r="A413" s="27"/>
      <c r="B413" s="27"/>
      <c r="C413" s="27"/>
      <c r="D413" s="27"/>
      <c r="E413" s="27"/>
    </row>
    <row r="414" spans="1:5" ht="12.75">
      <c r="A414" s="27"/>
      <c r="B414" s="27"/>
      <c r="C414" s="27"/>
      <c r="D414" s="27"/>
      <c r="E414" s="27"/>
    </row>
    <row r="415" spans="1:5" ht="12.75">
      <c r="A415" s="27"/>
      <c r="B415" s="27"/>
      <c r="C415" s="27"/>
      <c r="D415" s="27"/>
      <c r="E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27"/>
    </row>
    <row r="418" spans="1:5" ht="12.75">
      <c r="A418" s="27"/>
      <c r="B418" s="27"/>
      <c r="C418" s="27"/>
      <c r="D418" s="27"/>
      <c r="E418" s="27"/>
    </row>
    <row r="419" spans="1:5" ht="12.75">
      <c r="A419" s="27"/>
      <c r="B419" s="27"/>
      <c r="C419" s="27"/>
      <c r="D419" s="27"/>
      <c r="E419" s="27"/>
    </row>
    <row r="420" spans="1:5" ht="12.75">
      <c r="A420" s="27"/>
      <c r="B420" s="27"/>
      <c r="C420" s="27"/>
      <c r="D420" s="27"/>
      <c r="E420" s="27"/>
    </row>
    <row r="421" spans="1:5" ht="12.75">
      <c r="A421" s="27"/>
      <c r="B421" s="27"/>
      <c r="C421" s="27"/>
      <c r="D421" s="27"/>
      <c r="E421" s="27"/>
    </row>
    <row r="422" spans="1:5" ht="12.75">
      <c r="A422" s="27"/>
      <c r="B422" s="27"/>
      <c r="C422" s="27"/>
      <c r="D422" s="27"/>
      <c r="E422" s="27"/>
    </row>
    <row r="423" spans="1:5" ht="12.75">
      <c r="A423" s="27"/>
      <c r="B423" s="27"/>
      <c r="C423" s="27"/>
      <c r="D423" s="27"/>
      <c r="E423" s="27"/>
    </row>
    <row r="424" spans="1:5" ht="12.75">
      <c r="A424" s="27"/>
      <c r="B424" s="27"/>
      <c r="C424" s="27"/>
      <c r="D424" s="27"/>
      <c r="E424" s="27"/>
    </row>
    <row r="425" spans="1:5" ht="12.75">
      <c r="A425" s="27"/>
      <c r="B425" s="27"/>
      <c r="C425" s="27"/>
      <c r="D425" s="27"/>
      <c r="E425" s="27"/>
    </row>
    <row r="426" spans="1:5" ht="12.75">
      <c r="A426" s="27"/>
      <c r="B426" s="27"/>
      <c r="C426" s="27"/>
      <c r="D426" s="27"/>
      <c r="E426" s="27"/>
    </row>
    <row r="427" spans="1:5" ht="12.75">
      <c r="A427" s="27"/>
      <c r="B427" s="27"/>
      <c r="C427" s="27"/>
      <c r="D427" s="27"/>
      <c r="E427" s="27"/>
    </row>
    <row r="428" spans="1:5" ht="12.75">
      <c r="A428" s="27"/>
      <c r="B428" s="27"/>
      <c r="C428" s="27"/>
      <c r="D428" s="27"/>
      <c r="E428" s="27"/>
    </row>
    <row r="429" spans="1:5" ht="12.75">
      <c r="A429" s="27"/>
      <c r="B429" s="27"/>
      <c r="C429" s="27"/>
      <c r="D429" s="27"/>
      <c r="E429" s="27"/>
    </row>
    <row r="430" spans="1:5" ht="12.75">
      <c r="A430" s="27"/>
      <c r="B430" s="27"/>
      <c r="C430" s="27"/>
      <c r="D430" s="27"/>
      <c r="E430" s="27"/>
    </row>
    <row r="431" spans="1:5" ht="12.75">
      <c r="A431" s="27"/>
      <c r="B431" s="27"/>
      <c r="C431" s="27"/>
      <c r="D431" s="27"/>
      <c r="E431" s="27"/>
    </row>
    <row r="432" spans="1:5" ht="12.75">
      <c r="A432" s="27"/>
      <c r="B432" s="27"/>
      <c r="C432" s="27"/>
      <c r="D432" s="27"/>
      <c r="E432" s="27"/>
    </row>
    <row r="433" spans="1:5" ht="12.75">
      <c r="A433" s="27"/>
      <c r="B433" s="27"/>
      <c r="C433" s="27"/>
      <c r="D433" s="27"/>
      <c r="E433" s="27"/>
    </row>
    <row r="434" spans="1:5" ht="12.75">
      <c r="A434" s="27"/>
      <c r="B434" s="27"/>
      <c r="C434" s="27"/>
      <c r="D434" s="27"/>
      <c r="E434" s="27"/>
    </row>
    <row r="435" spans="1:5" ht="12.75">
      <c r="A435" s="27"/>
      <c r="B435" s="27"/>
      <c r="C435" s="27"/>
      <c r="D435" s="27"/>
      <c r="E435" s="27"/>
    </row>
    <row r="436" spans="1:5" ht="12.75">
      <c r="A436" s="27"/>
      <c r="B436" s="27"/>
      <c r="C436" s="27"/>
      <c r="D436" s="27"/>
      <c r="E436" s="27"/>
    </row>
    <row r="437" spans="1:5" ht="12.75">
      <c r="A437" s="27"/>
      <c r="B437" s="27"/>
      <c r="C437" s="27"/>
      <c r="D437" s="27"/>
      <c r="E437" s="27"/>
    </row>
    <row r="438" spans="1:5" ht="12.75">
      <c r="A438" s="27"/>
      <c r="B438" s="27"/>
      <c r="C438" s="27"/>
      <c r="D438" s="27"/>
      <c r="E438" s="27"/>
    </row>
    <row r="439" spans="1:5" ht="12.75">
      <c r="A439" s="27"/>
      <c r="B439" s="27"/>
      <c r="C439" s="27"/>
      <c r="D439" s="27"/>
      <c r="E439" s="27"/>
    </row>
    <row r="440" spans="1:5" ht="12.75">
      <c r="A440" s="27"/>
      <c r="B440" s="27"/>
      <c r="C440" s="27"/>
      <c r="D440" s="27"/>
      <c r="E440" s="27"/>
    </row>
    <row r="441" spans="1:5" ht="12.75">
      <c r="A441" s="27"/>
      <c r="B441" s="27"/>
      <c r="C441" s="27"/>
      <c r="D441" s="27"/>
      <c r="E441" s="27"/>
    </row>
    <row r="442" spans="1:5" ht="12.75">
      <c r="A442" s="27"/>
      <c r="B442" s="27"/>
      <c r="C442" s="27"/>
      <c r="D442" s="27"/>
      <c r="E442" s="27"/>
    </row>
    <row r="443" spans="1:5" ht="12.75">
      <c r="A443" s="27"/>
      <c r="B443" s="27"/>
      <c r="C443" s="27"/>
      <c r="D443" s="27"/>
      <c r="E443" s="27"/>
    </row>
    <row r="444" spans="1:5" ht="12.75">
      <c r="A444" s="27"/>
      <c r="B444" s="27"/>
      <c r="C444" s="27"/>
      <c r="D444" s="27"/>
      <c r="E444" s="27"/>
    </row>
    <row r="445" spans="1:5" ht="12.75">
      <c r="A445" s="27"/>
      <c r="B445" s="27"/>
      <c r="C445" s="27"/>
      <c r="D445" s="27"/>
      <c r="E445" s="27"/>
    </row>
    <row r="446" spans="1:5" ht="12.75">
      <c r="A446" s="27"/>
      <c r="B446" s="27"/>
      <c r="C446" s="27"/>
      <c r="D446" s="27"/>
      <c r="E446" s="27"/>
    </row>
    <row r="447" spans="1:5" ht="12.75">
      <c r="A447" s="27"/>
      <c r="B447" s="27"/>
      <c r="C447" s="27"/>
      <c r="D447" s="27"/>
      <c r="E447" s="27"/>
    </row>
    <row r="448" spans="1:5" ht="12.75">
      <c r="A448" s="27"/>
      <c r="B448" s="27"/>
      <c r="C448" s="27"/>
      <c r="D448" s="27"/>
      <c r="E448" s="27"/>
    </row>
    <row r="449" spans="1:5" ht="12.75">
      <c r="A449" s="27"/>
      <c r="B449" s="27"/>
      <c r="C449" s="27"/>
      <c r="D449" s="27"/>
      <c r="E449" s="27"/>
    </row>
    <row r="450" spans="1:5" ht="12.75">
      <c r="A450" s="27"/>
      <c r="B450" s="27"/>
      <c r="C450" s="27"/>
      <c r="D450" s="27"/>
      <c r="E450" s="27"/>
    </row>
    <row r="451" spans="1:5" ht="12.75">
      <c r="A451" s="27"/>
      <c r="B451" s="27"/>
      <c r="C451" s="27"/>
      <c r="D451" s="27"/>
      <c r="E451" s="27"/>
    </row>
    <row r="452" spans="1:5" ht="12.75">
      <c r="A452" s="27"/>
      <c r="B452" s="27"/>
      <c r="C452" s="27"/>
      <c r="D452" s="27"/>
      <c r="E452" s="27"/>
    </row>
    <row r="453" spans="1:5" ht="12.75">
      <c r="A453" s="27"/>
      <c r="B453" s="27"/>
      <c r="C453" s="27"/>
      <c r="D453" s="27"/>
      <c r="E453" s="27"/>
    </row>
    <row r="454" spans="1:5" ht="12.75">
      <c r="A454" s="27"/>
      <c r="B454" s="27"/>
      <c r="C454" s="27"/>
      <c r="D454" s="27"/>
      <c r="E454" s="27"/>
    </row>
    <row r="455" spans="1:5" ht="12.75">
      <c r="A455" s="27"/>
      <c r="B455" s="27"/>
      <c r="C455" s="27"/>
      <c r="D455" s="27"/>
      <c r="E455" s="27"/>
    </row>
    <row r="456" spans="1:5" ht="12.75">
      <c r="A456" s="27"/>
      <c r="B456" s="27"/>
      <c r="C456" s="27"/>
      <c r="D456" s="27"/>
      <c r="E456" s="27"/>
    </row>
    <row r="457" spans="1:5" ht="12.75">
      <c r="A457" s="27"/>
      <c r="B457" s="27"/>
      <c r="C457" s="27"/>
      <c r="D457" s="27"/>
      <c r="E457" s="27"/>
    </row>
    <row r="458" spans="1:5" ht="12.75">
      <c r="A458" s="27"/>
      <c r="B458" s="27"/>
      <c r="C458" s="27"/>
      <c r="D458" s="27"/>
      <c r="E458" s="27"/>
    </row>
    <row r="459" spans="1:5" ht="12.75">
      <c r="A459" s="27"/>
      <c r="B459" s="27"/>
      <c r="C459" s="27"/>
      <c r="D459" s="27"/>
      <c r="E459" s="27"/>
    </row>
    <row r="460" spans="1:5" ht="12.75">
      <c r="A460" s="27"/>
      <c r="B460" s="27"/>
      <c r="C460" s="27"/>
      <c r="D460" s="27"/>
      <c r="E460" s="27"/>
    </row>
    <row r="461" spans="1:5" ht="12.75">
      <c r="A461" s="27"/>
      <c r="B461" s="27"/>
      <c r="C461" s="27"/>
      <c r="D461" s="27"/>
      <c r="E461" s="27"/>
    </row>
    <row r="462" spans="1:5" ht="12.75">
      <c r="A462" s="27"/>
      <c r="B462" s="27"/>
      <c r="C462" s="27"/>
      <c r="D462" s="27"/>
      <c r="E462" s="27"/>
    </row>
    <row r="463" spans="1:5" ht="12.75">
      <c r="A463" s="27"/>
      <c r="B463" s="27"/>
      <c r="C463" s="27"/>
      <c r="D463" s="27"/>
      <c r="E463" s="27"/>
    </row>
    <row r="464" spans="1:5" ht="12.75">
      <c r="A464" s="27"/>
      <c r="B464" s="27"/>
      <c r="C464" s="27"/>
      <c r="D464" s="27"/>
      <c r="E464" s="27"/>
    </row>
    <row r="465" spans="1:5" ht="12.75">
      <c r="A465" s="27"/>
      <c r="B465" s="27"/>
      <c r="C465" s="27"/>
      <c r="D465" s="27"/>
      <c r="E465" s="27"/>
    </row>
    <row r="466" spans="1:5" ht="12.75">
      <c r="A466" s="27"/>
      <c r="B466" s="27"/>
      <c r="C466" s="27"/>
      <c r="D466" s="27"/>
      <c r="E466" s="27"/>
    </row>
    <row r="467" spans="1:5" ht="12.75">
      <c r="A467" s="27"/>
      <c r="B467" s="27"/>
      <c r="C467" s="27"/>
      <c r="D467" s="27"/>
      <c r="E467" s="27"/>
    </row>
    <row r="468" spans="1:5" ht="12.75">
      <c r="A468" s="27"/>
      <c r="B468" s="27"/>
      <c r="C468" s="27"/>
      <c r="D468" s="27"/>
      <c r="E468" s="27"/>
    </row>
    <row r="469" spans="1:5" ht="12.75">
      <c r="A469" s="27"/>
      <c r="B469" s="27"/>
      <c r="C469" s="27"/>
      <c r="D469" s="27"/>
      <c r="E469" s="27"/>
    </row>
    <row r="470" spans="1:5" ht="12.75">
      <c r="A470" s="27"/>
      <c r="B470" s="27"/>
      <c r="C470" s="27"/>
      <c r="D470" s="27"/>
      <c r="E470" s="27"/>
    </row>
    <row r="471" spans="1:5" ht="12.75">
      <c r="A471" s="27"/>
      <c r="B471" s="27"/>
      <c r="C471" s="27"/>
      <c r="D471" s="27"/>
      <c r="E471" s="27"/>
    </row>
    <row r="472" spans="1:5" ht="12.75">
      <c r="A472" s="27"/>
      <c r="B472" s="27"/>
      <c r="C472" s="27"/>
      <c r="D472" s="27"/>
      <c r="E472" s="27"/>
    </row>
    <row r="473" spans="1:5" ht="12.75">
      <c r="A473" s="27"/>
      <c r="B473" s="27"/>
      <c r="C473" s="27"/>
      <c r="D473" s="27"/>
      <c r="E473" s="27"/>
    </row>
    <row r="474" spans="1:5" ht="12.75">
      <c r="A474" s="27"/>
      <c r="B474" s="27"/>
      <c r="C474" s="27"/>
      <c r="D474" s="27"/>
      <c r="E474" s="27"/>
    </row>
    <row r="475" spans="1:5" ht="12.75">
      <c r="A475" s="27"/>
      <c r="B475" s="27"/>
      <c r="C475" s="27"/>
      <c r="D475" s="27"/>
      <c r="E475" s="27"/>
    </row>
    <row r="476" spans="1:5" ht="12.75">
      <c r="A476" s="27"/>
      <c r="B476" s="27"/>
      <c r="C476" s="27"/>
      <c r="D476" s="27"/>
      <c r="E476" s="27"/>
    </row>
    <row r="477" spans="1:5" ht="12.75">
      <c r="A477" s="27"/>
      <c r="B477" s="27"/>
      <c r="C477" s="27"/>
      <c r="D477" s="27"/>
      <c r="E477" s="27"/>
    </row>
    <row r="478" spans="1:5" ht="12.75">
      <c r="A478" s="27"/>
      <c r="B478" s="27"/>
      <c r="C478" s="27"/>
      <c r="D478" s="27"/>
      <c r="E478" s="27"/>
    </row>
    <row r="479" spans="1:5" ht="12.75">
      <c r="A479" s="27"/>
      <c r="B479" s="27"/>
      <c r="C479" s="27"/>
      <c r="D479" s="27"/>
      <c r="E479" s="27"/>
    </row>
    <row r="480" spans="1:5" ht="12.75">
      <c r="A480" s="27"/>
      <c r="B480" s="27"/>
      <c r="C480" s="27"/>
      <c r="D480" s="27"/>
      <c r="E480" s="27"/>
    </row>
    <row r="481" spans="1:5" ht="12.75">
      <c r="A481" s="27"/>
      <c r="B481" s="27"/>
      <c r="C481" s="27"/>
      <c r="D481" s="27"/>
      <c r="E481" s="27"/>
    </row>
    <row r="482" spans="1:5" ht="12.75">
      <c r="A482" s="27"/>
      <c r="B482" s="27"/>
      <c r="C482" s="27"/>
      <c r="D482" s="27"/>
      <c r="E482" s="27"/>
    </row>
    <row r="483" spans="1:5" ht="12.75">
      <c r="A483" s="27"/>
      <c r="B483" s="27"/>
      <c r="C483" s="27"/>
      <c r="D483" s="27"/>
      <c r="E483" s="27"/>
    </row>
    <row r="484" spans="1:5" ht="12.75">
      <c r="A484" s="27"/>
      <c r="B484" s="27"/>
      <c r="C484" s="27"/>
      <c r="D484" s="27"/>
      <c r="E484" s="27"/>
    </row>
    <row r="485" spans="1:5" ht="12.75">
      <c r="A485" s="27"/>
      <c r="B485" s="27"/>
      <c r="C485" s="27"/>
      <c r="D485" s="27"/>
      <c r="E485" s="27"/>
    </row>
    <row r="486" spans="1:5" ht="12.75">
      <c r="A486" s="27"/>
      <c r="B486" s="27"/>
      <c r="C486" s="27"/>
      <c r="D486" s="27"/>
      <c r="E486" s="27"/>
    </row>
    <row r="487" spans="1:5" ht="12.75">
      <c r="A487" s="27"/>
      <c r="B487" s="27"/>
      <c r="C487" s="27"/>
      <c r="D487" s="27"/>
      <c r="E487" s="27"/>
    </row>
    <row r="488" spans="1:5" ht="12.75">
      <c r="A488" s="27"/>
      <c r="B488" s="27"/>
      <c r="C488" s="27"/>
      <c r="D488" s="27"/>
      <c r="E488" s="27"/>
    </row>
    <row r="489" spans="1:5" ht="12.75">
      <c r="A489" s="27"/>
      <c r="B489" s="27"/>
      <c r="C489" s="27"/>
      <c r="D489" s="27"/>
      <c r="E489" s="27"/>
    </row>
    <row r="490" spans="1:5" ht="12.75">
      <c r="A490" s="27"/>
      <c r="B490" s="27"/>
      <c r="C490" s="27"/>
      <c r="D490" s="27"/>
      <c r="E490" s="27"/>
    </row>
    <row r="491" spans="1:5" ht="12.75">
      <c r="A491" s="27"/>
      <c r="B491" s="27"/>
      <c r="C491" s="27"/>
      <c r="D491" s="27"/>
      <c r="E491" s="27"/>
    </row>
    <row r="492" spans="1:5" ht="12.75">
      <c r="A492" s="27"/>
      <c r="B492" s="27"/>
      <c r="C492" s="27"/>
      <c r="D492" s="27"/>
      <c r="E492" s="27"/>
    </row>
    <row r="493" spans="1:5" ht="12.75">
      <c r="A493" s="27"/>
      <c r="B493" s="27"/>
      <c r="C493" s="27"/>
      <c r="D493" s="27"/>
      <c r="E493" s="27"/>
    </row>
    <row r="494" spans="1:5" ht="12.75">
      <c r="A494" s="27"/>
      <c r="B494" s="27"/>
      <c r="C494" s="27"/>
      <c r="D494" s="27"/>
      <c r="E494" s="27"/>
    </row>
    <row r="495" spans="1:5" ht="12.75">
      <c r="A495" s="27"/>
      <c r="B495" s="27"/>
      <c r="C495" s="27"/>
      <c r="D495" s="27"/>
      <c r="E495" s="27"/>
    </row>
    <row r="496" spans="1:5" ht="12.75">
      <c r="A496" s="27"/>
      <c r="B496" s="27"/>
      <c r="C496" s="27"/>
      <c r="D496" s="27"/>
      <c r="E496" s="27"/>
    </row>
    <row r="497" spans="1:5" ht="12.75">
      <c r="A497" s="27"/>
      <c r="B497" s="27"/>
      <c r="C497" s="27"/>
      <c r="D497" s="27"/>
      <c r="E497" s="27"/>
    </row>
    <row r="498" spans="1:5" ht="12.75">
      <c r="A498" s="27"/>
      <c r="B498" s="27"/>
      <c r="C498" s="27"/>
      <c r="D498" s="27"/>
      <c r="E498" s="27"/>
    </row>
    <row r="499" spans="1:5" ht="12.75">
      <c r="A499" s="27"/>
      <c r="B499" s="27"/>
      <c r="C499" s="27"/>
      <c r="D499" s="27"/>
      <c r="E499" s="27"/>
    </row>
    <row r="500" spans="1:5" ht="12.75">
      <c r="A500" s="27"/>
      <c r="B500" s="27"/>
      <c r="C500" s="27"/>
      <c r="D500" s="27"/>
      <c r="E500" s="27"/>
    </row>
    <row r="501" spans="1:5" ht="12.75">
      <c r="A501" s="27"/>
      <c r="B501" s="27"/>
      <c r="C501" s="27"/>
      <c r="D501" s="27"/>
      <c r="E501" s="27"/>
    </row>
    <row r="502" spans="1:5" ht="12.75">
      <c r="A502" s="27"/>
      <c r="B502" s="27"/>
      <c r="C502" s="27"/>
      <c r="D502" s="27"/>
      <c r="E502" s="27"/>
    </row>
    <row r="503" spans="1:5" ht="12.75">
      <c r="A503" s="27"/>
      <c r="B503" s="27"/>
      <c r="C503" s="27"/>
      <c r="D503" s="27"/>
      <c r="E503" s="27"/>
    </row>
    <row r="504" spans="1:5" ht="12.75">
      <c r="A504" s="27"/>
      <c r="B504" s="27"/>
      <c r="C504" s="27"/>
      <c r="D504" s="27"/>
      <c r="E504" s="27"/>
    </row>
    <row r="505" spans="1:5" ht="12.75">
      <c r="A505" s="27"/>
      <c r="B505" s="27"/>
      <c r="C505" s="27"/>
      <c r="D505" s="27"/>
      <c r="E505" s="27"/>
    </row>
    <row r="506" spans="1:5" ht="12.75">
      <c r="A506" s="27"/>
      <c r="B506" s="27"/>
      <c r="C506" s="27"/>
      <c r="D506" s="27"/>
      <c r="E506" s="27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</sheetData>
  <mergeCells count="4">
    <mergeCell ref="A2:E2"/>
    <mergeCell ref="A3:E3"/>
    <mergeCell ref="A4:E4"/>
    <mergeCell ref="A51:D5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7" sqref="D17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7.125" style="0" customWidth="1"/>
    <col min="4" max="4" width="21.625" style="0" customWidth="1"/>
  </cols>
  <sheetData>
    <row r="1" ht="12.75">
      <c r="D1" s="1" t="s">
        <v>201</v>
      </c>
    </row>
    <row r="2" ht="12.75">
      <c r="A2" s="4"/>
    </row>
    <row r="3" ht="12.75">
      <c r="B3" s="4" t="s">
        <v>207</v>
      </c>
    </row>
    <row r="4" ht="12.75">
      <c r="B4" s="20" t="s">
        <v>471</v>
      </c>
    </row>
    <row r="5" spans="1:4" ht="13.5">
      <c r="A5" s="3"/>
      <c r="B5" s="133" t="s">
        <v>472</v>
      </c>
      <c r="C5" s="133"/>
      <c r="D5" s="133"/>
    </row>
    <row r="6" ht="12.75">
      <c r="D6" s="1" t="s">
        <v>172</v>
      </c>
    </row>
    <row r="7" spans="1:4" ht="12.75">
      <c r="A7" s="23" t="s">
        <v>202</v>
      </c>
      <c r="B7" s="23" t="s">
        <v>20</v>
      </c>
      <c r="C7" s="23" t="s">
        <v>117</v>
      </c>
      <c r="D7" s="23" t="s">
        <v>37</v>
      </c>
    </row>
    <row r="8" spans="1:4" ht="38.25">
      <c r="A8" s="11">
        <v>1</v>
      </c>
      <c r="B8" s="12" t="s">
        <v>474</v>
      </c>
      <c r="C8" s="89">
        <v>217</v>
      </c>
      <c r="D8" s="89">
        <v>217</v>
      </c>
    </row>
    <row r="9" spans="1:4" ht="38.25">
      <c r="A9" s="11">
        <v>2</v>
      </c>
      <c r="B9" s="12" t="s">
        <v>473</v>
      </c>
      <c r="C9" s="89">
        <v>45.9</v>
      </c>
      <c r="D9" s="89">
        <v>14.9</v>
      </c>
    </row>
    <row r="10" spans="1:4" ht="19.5" customHeight="1">
      <c r="A10" s="11">
        <v>3</v>
      </c>
      <c r="B10" s="12" t="s">
        <v>204</v>
      </c>
      <c r="C10" s="89" t="s">
        <v>398</v>
      </c>
      <c r="D10" s="89" t="s">
        <v>398</v>
      </c>
    </row>
    <row r="11" spans="1:4" ht="27.75" customHeight="1">
      <c r="A11" s="11">
        <v>4</v>
      </c>
      <c r="B11" s="12" t="s">
        <v>205</v>
      </c>
      <c r="C11" s="89" t="s">
        <v>398</v>
      </c>
      <c r="D11" s="89" t="s">
        <v>398</v>
      </c>
    </row>
    <row r="12" spans="1:4" ht="16.5" customHeight="1">
      <c r="A12" s="11">
        <v>5</v>
      </c>
      <c r="B12" s="12" t="s">
        <v>206</v>
      </c>
      <c r="C12" s="89">
        <v>31</v>
      </c>
      <c r="D12" s="89">
        <v>31</v>
      </c>
    </row>
    <row r="13" ht="13.5">
      <c r="A13" s="3"/>
    </row>
    <row r="14" ht="13.5">
      <c r="A14" s="3"/>
    </row>
    <row r="15" ht="12.75">
      <c r="A15" s="20"/>
    </row>
    <row r="16" spans="1:5" ht="12.75">
      <c r="A16" s="127" t="s">
        <v>490</v>
      </c>
      <c r="B16" s="127"/>
      <c r="C16" s="127"/>
      <c r="D16" s="80" t="s">
        <v>489</v>
      </c>
      <c r="E16" s="20"/>
    </row>
    <row r="17" spans="1:5" ht="12.75">
      <c r="A17" s="20"/>
      <c r="E17" s="20"/>
    </row>
  </sheetData>
  <mergeCells count="2">
    <mergeCell ref="B5:D5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43">
      <selection activeCell="E50" sqref="E50"/>
    </sheetView>
  </sheetViews>
  <sheetFormatPr defaultColWidth="9.00390625" defaultRowHeight="12.75"/>
  <cols>
    <col min="1" max="1" width="4.75390625" style="0" customWidth="1"/>
    <col min="2" max="2" width="52.125" style="0" customWidth="1"/>
    <col min="3" max="3" width="11.25390625" style="0" customWidth="1"/>
    <col min="4" max="4" width="13.00390625" style="0" customWidth="1"/>
    <col min="5" max="5" width="11.375" style="0" customWidth="1"/>
    <col min="6" max="6" width="13.00390625" style="0" customWidth="1"/>
    <col min="8" max="8" width="16.375" style="0" customWidth="1"/>
  </cols>
  <sheetData>
    <row r="1" ht="12.75">
      <c r="F1" s="1" t="s">
        <v>208</v>
      </c>
    </row>
    <row r="2" spans="1:3" ht="13.5">
      <c r="A2" s="3"/>
      <c r="C2" s="4" t="s">
        <v>209</v>
      </c>
    </row>
    <row r="3" ht="12.75">
      <c r="C3" s="4" t="s">
        <v>210</v>
      </c>
    </row>
    <row r="4" ht="12.75">
      <c r="F4" s="1" t="s">
        <v>172</v>
      </c>
    </row>
    <row r="5" spans="1:6" ht="24" customHeight="1">
      <c r="A5" s="134" t="s">
        <v>6</v>
      </c>
      <c r="B5" s="136" t="s">
        <v>211</v>
      </c>
      <c r="C5" s="138" t="s">
        <v>117</v>
      </c>
      <c r="D5" s="139"/>
      <c r="E5" s="140" t="s">
        <v>17</v>
      </c>
      <c r="F5" s="139"/>
    </row>
    <row r="6" spans="1:6" ht="26.25" customHeight="1">
      <c r="A6" s="135"/>
      <c r="B6" s="137"/>
      <c r="C6" s="6" t="s">
        <v>212</v>
      </c>
      <c r="D6" s="6" t="s">
        <v>252</v>
      </c>
      <c r="E6" s="16" t="s">
        <v>212</v>
      </c>
      <c r="F6" s="14" t="s">
        <v>252</v>
      </c>
    </row>
    <row r="7" spans="1:6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ht="24" customHeight="1">
      <c r="A8" s="17" t="s">
        <v>12</v>
      </c>
      <c r="B8" s="8" t="s">
        <v>213</v>
      </c>
      <c r="C8" s="96">
        <v>1110</v>
      </c>
      <c r="D8" s="96"/>
      <c r="E8" s="96">
        <v>1221</v>
      </c>
      <c r="F8" s="96"/>
    </row>
    <row r="9" spans="1:6" ht="25.5" customHeight="1">
      <c r="A9" s="17" t="s">
        <v>14</v>
      </c>
      <c r="B9" s="8" t="s">
        <v>214</v>
      </c>
      <c r="C9" s="96"/>
      <c r="D9" s="96"/>
      <c r="E9" s="96"/>
      <c r="F9" s="96"/>
    </row>
    <row r="10" spans="1:6" ht="24" customHeight="1">
      <c r="A10" s="17" t="s">
        <v>15</v>
      </c>
      <c r="B10" s="8" t="s">
        <v>215</v>
      </c>
      <c r="C10" s="96">
        <v>335.22</v>
      </c>
      <c r="D10" s="96"/>
      <c r="E10" s="96">
        <v>368.74</v>
      </c>
      <c r="F10" s="96"/>
    </row>
    <row r="11" spans="1:6" ht="36.75" customHeight="1">
      <c r="A11" s="17" t="s">
        <v>16</v>
      </c>
      <c r="B11" s="8" t="s">
        <v>216</v>
      </c>
      <c r="C11" s="96">
        <f>C12+C17+C18</f>
        <v>31</v>
      </c>
      <c r="D11" s="96"/>
      <c r="E11" s="96">
        <f>E12+E17+E18</f>
        <v>898.9</v>
      </c>
      <c r="F11" s="96"/>
    </row>
    <row r="12" spans="1:6" ht="24.75" customHeight="1">
      <c r="A12" s="17" t="s">
        <v>217</v>
      </c>
      <c r="B12" s="8" t="s">
        <v>218</v>
      </c>
      <c r="C12" s="96">
        <v>31</v>
      </c>
      <c r="D12" s="96"/>
      <c r="E12" s="96">
        <v>31</v>
      </c>
      <c r="F12" s="97"/>
    </row>
    <row r="13" spans="1:6" ht="12.75">
      <c r="A13" s="11"/>
      <c r="B13" s="8" t="s">
        <v>219</v>
      </c>
      <c r="C13" s="96"/>
      <c r="D13" s="96"/>
      <c r="E13" s="96"/>
      <c r="F13" s="96"/>
    </row>
    <row r="14" spans="1:6" ht="12.75">
      <c r="A14" s="11"/>
      <c r="B14" s="8" t="s">
        <v>220</v>
      </c>
      <c r="C14" s="96"/>
      <c r="D14" s="96"/>
      <c r="E14" s="96"/>
      <c r="F14" s="96"/>
    </row>
    <row r="15" spans="1:6" ht="12.75">
      <c r="A15" s="11"/>
      <c r="B15" s="8" t="s">
        <v>221</v>
      </c>
      <c r="C15" s="96">
        <v>23.6</v>
      </c>
      <c r="D15" s="96"/>
      <c r="E15" s="96">
        <v>23.6</v>
      </c>
      <c r="F15" s="96"/>
    </row>
    <row r="16" spans="1:6" ht="12.75">
      <c r="A16" s="11"/>
      <c r="B16" s="8" t="s">
        <v>222</v>
      </c>
      <c r="C16" s="96">
        <v>7.3</v>
      </c>
      <c r="D16" s="96"/>
      <c r="E16" s="96">
        <v>7.3</v>
      </c>
      <c r="F16" s="96"/>
    </row>
    <row r="17" spans="1:6" ht="13.5" customHeight="1">
      <c r="A17" s="17" t="s">
        <v>223</v>
      </c>
      <c r="B17" s="8" t="s">
        <v>475</v>
      </c>
      <c r="C17" s="96"/>
      <c r="D17" s="96"/>
      <c r="E17" s="96">
        <v>867.9</v>
      </c>
      <c r="F17" s="96"/>
    </row>
    <row r="18" spans="1:6" ht="24" customHeight="1">
      <c r="A18" s="17" t="s">
        <v>224</v>
      </c>
      <c r="B18" s="8" t="s">
        <v>462</v>
      </c>
      <c r="C18" s="97"/>
      <c r="D18" s="97"/>
      <c r="E18" s="97"/>
      <c r="F18" s="97"/>
    </row>
    <row r="19" spans="1:6" ht="24" customHeight="1">
      <c r="A19" s="17" t="s">
        <v>55</v>
      </c>
      <c r="B19" s="8" t="s">
        <v>225</v>
      </c>
      <c r="C19" s="96"/>
      <c r="D19" s="96"/>
      <c r="E19" s="96"/>
      <c r="F19" s="96"/>
    </row>
    <row r="20" spans="1:6" ht="14.25" customHeight="1">
      <c r="A20" s="17" t="s">
        <v>60</v>
      </c>
      <c r="B20" s="8" t="s">
        <v>459</v>
      </c>
      <c r="C20" s="96">
        <v>462.06</v>
      </c>
      <c r="D20" s="96"/>
      <c r="E20" s="96">
        <v>554.472</v>
      </c>
      <c r="F20" s="96"/>
    </row>
    <row r="21" spans="1:6" ht="23.25" customHeight="1">
      <c r="A21" s="17" t="s">
        <v>62</v>
      </c>
      <c r="B21" s="8" t="s">
        <v>226</v>
      </c>
      <c r="C21" s="97">
        <v>1253.35</v>
      </c>
      <c r="D21" s="97"/>
      <c r="E21" s="97">
        <v>1403.38</v>
      </c>
      <c r="F21" s="97"/>
    </row>
    <row r="22" spans="1:6" ht="12.75" customHeight="1">
      <c r="A22" s="17" t="s">
        <v>227</v>
      </c>
      <c r="B22" s="8" t="s">
        <v>228</v>
      </c>
      <c r="C22" s="96"/>
      <c r="D22" s="96"/>
      <c r="E22" s="96"/>
      <c r="F22" s="96"/>
    </row>
    <row r="23" spans="1:6" ht="12.75" customHeight="1">
      <c r="A23" s="17" t="s">
        <v>229</v>
      </c>
      <c r="B23" s="8" t="s">
        <v>230</v>
      </c>
      <c r="C23" s="96"/>
      <c r="D23" s="96"/>
      <c r="E23" s="96"/>
      <c r="F23" s="96"/>
    </row>
    <row r="24" spans="1:6" ht="37.5" customHeight="1">
      <c r="A24" s="17" t="s">
        <v>231</v>
      </c>
      <c r="B24" s="8" t="s">
        <v>232</v>
      </c>
      <c r="C24" s="96"/>
      <c r="D24" s="96"/>
      <c r="E24" s="96"/>
      <c r="F24" s="96"/>
    </row>
    <row r="25" spans="1:6" ht="24.75" customHeight="1">
      <c r="A25" s="17" t="s">
        <v>233</v>
      </c>
      <c r="B25" s="8" t="s">
        <v>234</v>
      </c>
      <c r="C25" s="96"/>
      <c r="D25" s="96"/>
      <c r="E25" s="96"/>
      <c r="F25" s="96"/>
    </row>
    <row r="26" spans="1:6" ht="37.5" customHeight="1">
      <c r="A26" s="17" t="s">
        <v>235</v>
      </c>
      <c r="B26" s="8" t="s">
        <v>236</v>
      </c>
      <c r="C26" s="96"/>
      <c r="D26" s="96"/>
      <c r="E26" s="96"/>
      <c r="F26" s="96"/>
    </row>
    <row r="27" spans="1:6" ht="11.25" customHeight="1">
      <c r="A27" s="11"/>
      <c r="B27" s="8" t="s">
        <v>237</v>
      </c>
      <c r="C27" s="96"/>
      <c r="D27" s="96"/>
      <c r="E27" s="96"/>
      <c r="F27" s="96"/>
    </row>
    <row r="28" spans="1:6" ht="12.75">
      <c r="A28" s="11"/>
      <c r="B28" s="8" t="s">
        <v>219</v>
      </c>
      <c r="C28" s="96"/>
      <c r="D28" s="96"/>
      <c r="E28" s="96"/>
      <c r="F28" s="96"/>
    </row>
    <row r="29" spans="1:6" ht="12.75">
      <c r="A29" s="11"/>
      <c r="B29" s="8" t="s">
        <v>220</v>
      </c>
      <c r="C29" s="96"/>
      <c r="D29" s="96"/>
      <c r="E29" s="96"/>
      <c r="F29" s="96"/>
    </row>
    <row r="30" spans="1:6" ht="12.75">
      <c r="A30" s="11"/>
      <c r="B30" s="8" t="s">
        <v>221</v>
      </c>
      <c r="C30" s="96"/>
      <c r="D30" s="96"/>
      <c r="E30" s="96"/>
      <c r="F30" s="96"/>
    </row>
    <row r="31" spans="1:6" ht="12.75">
      <c r="A31" s="11"/>
      <c r="B31" s="8" t="s">
        <v>222</v>
      </c>
      <c r="C31" s="96"/>
      <c r="D31" s="96"/>
      <c r="E31" s="96"/>
      <c r="F31" s="96"/>
    </row>
    <row r="32" spans="1:6" ht="36" customHeight="1">
      <c r="A32" s="19" t="s">
        <v>238</v>
      </c>
      <c r="B32" s="14" t="s">
        <v>239</v>
      </c>
      <c r="C32" s="97">
        <v>1253.35</v>
      </c>
      <c r="D32" s="97"/>
      <c r="E32" s="97">
        <v>1403.38</v>
      </c>
      <c r="F32" s="97"/>
    </row>
    <row r="33" spans="1:6" ht="15.75" customHeight="1">
      <c r="A33" s="16" t="s">
        <v>240</v>
      </c>
      <c r="B33" s="16" t="s">
        <v>466</v>
      </c>
      <c r="C33" s="96">
        <v>384</v>
      </c>
      <c r="D33" s="96"/>
      <c r="E33" s="96">
        <v>387</v>
      </c>
      <c r="F33" s="96"/>
    </row>
    <row r="34" spans="1:6" ht="24.75" customHeight="1">
      <c r="A34" s="21" t="s">
        <v>64</v>
      </c>
      <c r="B34" s="9" t="s">
        <v>241</v>
      </c>
      <c r="C34" s="96">
        <v>1808.49</v>
      </c>
      <c r="D34" s="96"/>
      <c r="E34" s="96">
        <v>6248.26</v>
      </c>
      <c r="F34" s="96"/>
    </row>
    <row r="35" spans="1:6" ht="29.25" customHeight="1">
      <c r="A35" s="21" t="s">
        <v>66</v>
      </c>
      <c r="B35" s="9" t="s">
        <v>242</v>
      </c>
      <c r="C35" s="96"/>
      <c r="D35" s="96"/>
      <c r="E35" s="96"/>
      <c r="F35" s="96"/>
    </row>
    <row r="36" spans="1:6" ht="14.25" customHeight="1">
      <c r="A36" s="21" t="s">
        <v>90</v>
      </c>
      <c r="B36" s="9" t="s">
        <v>243</v>
      </c>
      <c r="C36" s="96">
        <f>C8+C9+C10+C11+C19+C20+C21+C34+C35</f>
        <v>5000.12</v>
      </c>
      <c r="D36" s="96"/>
      <c r="E36" s="96">
        <f>E8+E9+E10+E11+E19+E20+E21+E34+E35</f>
        <v>10694.752</v>
      </c>
      <c r="F36" s="96"/>
    </row>
    <row r="37" spans="1:6" ht="14.25" customHeight="1">
      <c r="A37" s="11"/>
      <c r="B37" s="8" t="s">
        <v>244</v>
      </c>
      <c r="C37" s="96"/>
      <c r="D37" s="96"/>
      <c r="E37" s="96"/>
      <c r="F37" s="96"/>
    </row>
    <row r="38" spans="1:6" ht="12.75">
      <c r="A38" s="11"/>
      <c r="B38" s="8" t="s">
        <v>219</v>
      </c>
      <c r="C38" s="96"/>
      <c r="D38" s="96"/>
      <c r="E38" s="96"/>
      <c r="F38" s="96"/>
    </row>
    <row r="39" spans="1:6" ht="12.75">
      <c r="A39" s="11"/>
      <c r="B39" s="8" t="s">
        <v>220</v>
      </c>
      <c r="C39" s="96"/>
      <c r="D39" s="96"/>
      <c r="E39" s="96"/>
      <c r="F39" s="96"/>
    </row>
    <row r="40" spans="1:6" ht="12.75">
      <c r="A40" s="11"/>
      <c r="B40" s="8" t="s">
        <v>221</v>
      </c>
      <c r="C40" s="96">
        <v>3250.08</v>
      </c>
      <c r="D40" s="96"/>
      <c r="E40" s="96">
        <v>6951.58</v>
      </c>
      <c r="F40" s="96"/>
    </row>
    <row r="41" spans="1:6" ht="12.75">
      <c r="A41" s="11"/>
      <c r="B41" s="8" t="s">
        <v>222</v>
      </c>
      <c r="C41" s="96">
        <v>1750.04</v>
      </c>
      <c r="D41" s="96"/>
      <c r="E41" s="96">
        <v>3743.17</v>
      </c>
      <c r="F41" s="96"/>
    </row>
    <row r="42" spans="1:6" ht="24.75" customHeight="1">
      <c r="A42" s="17" t="s">
        <v>92</v>
      </c>
      <c r="B42" s="8" t="s">
        <v>245</v>
      </c>
      <c r="C42" s="96">
        <v>0.91644</v>
      </c>
      <c r="D42" s="96"/>
      <c r="E42" s="96">
        <v>4.326098</v>
      </c>
      <c r="F42" s="96"/>
    </row>
    <row r="43" spans="1:6" ht="15" customHeight="1">
      <c r="A43" s="17" t="s">
        <v>94</v>
      </c>
      <c r="B43" s="8" t="s">
        <v>246</v>
      </c>
      <c r="C43" s="96">
        <f>C36*1000/(C42*1000)</f>
        <v>5456.02548993933</v>
      </c>
      <c r="D43" s="96"/>
      <c r="E43" s="96">
        <f>E36*1000/(E42*1000)</f>
        <v>2472.1474178347326</v>
      </c>
      <c r="F43" s="96"/>
    </row>
    <row r="44" spans="1:6" ht="24" customHeight="1">
      <c r="A44" s="17" t="s">
        <v>247</v>
      </c>
      <c r="B44" s="8" t="s">
        <v>248</v>
      </c>
      <c r="C44" s="96">
        <f>C36</f>
        <v>5000.12</v>
      </c>
      <c r="D44" s="96"/>
      <c r="E44" s="96">
        <f>E36</f>
        <v>10694.752</v>
      </c>
      <c r="F44" s="96"/>
    </row>
    <row r="45" spans="1:6" ht="14.25" customHeight="1">
      <c r="A45" s="17" t="s">
        <v>99</v>
      </c>
      <c r="B45" s="8" t="s">
        <v>249</v>
      </c>
      <c r="C45" s="96">
        <f>C44</f>
        <v>5000.12</v>
      </c>
      <c r="D45" s="96"/>
      <c r="E45" s="96">
        <f>E44</f>
        <v>10694.752</v>
      </c>
      <c r="F45" s="96"/>
    </row>
    <row r="46" spans="1:6" ht="89.25">
      <c r="A46" s="23" t="s">
        <v>250</v>
      </c>
      <c r="B46" s="23" t="s">
        <v>251</v>
      </c>
      <c r="C46" s="90"/>
      <c r="D46" s="90"/>
      <c r="E46" s="90"/>
      <c r="F46" s="90"/>
    </row>
    <row r="49" spans="1:6" ht="12.75">
      <c r="A49" s="127" t="s">
        <v>490</v>
      </c>
      <c r="B49" s="127"/>
      <c r="C49" s="127"/>
      <c r="E49" s="133" t="s">
        <v>489</v>
      </c>
      <c r="F49" s="133"/>
    </row>
  </sheetData>
  <mergeCells count="6">
    <mergeCell ref="E49:F49"/>
    <mergeCell ref="A5:A6"/>
    <mergeCell ref="B5:B6"/>
    <mergeCell ref="C5:D5"/>
    <mergeCell ref="E5:F5"/>
    <mergeCell ref="A49:C49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9">
      <selection activeCell="D33" sqref="D33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17.625" style="0" customWidth="1"/>
    <col min="4" max="4" width="20.875" style="0" customWidth="1"/>
  </cols>
  <sheetData>
    <row r="1" ht="12.75">
      <c r="D1" s="1" t="s">
        <v>253</v>
      </c>
    </row>
    <row r="2" spans="1:4" ht="13.5" customHeight="1">
      <c r="A2" s="142" t="s">
        <v>254</v>
      </c>
      <c r="B2" s="142"/>
      <c r="C2" s="142"/>
      <c r="D2" s="142"/>
    </row>
    <row r="3" spans="1:4" ht="13.5" customHeight="1">
      <c r="A3" s="142" t="s">
        <v>468</v>
      </c>
      <c r="B3" s="142"/>
      <c r="C3" s="142"/>
      <c r="D3" s="142"/>
    </row>
    <row r="4" ht="12.75">
      <c r="D4" s="1" t="s">
        <v>172</v>
      </c>
    </row>
    <row r="5" spans="1:4" ht="16.5" customHeight="1">
      <c r="A5" s="23" t="s">
        <v>19</v>
      </c>
      <c r="B5" s="23" t="s">
        <v>255</v>
      </c>
      <c r="C5" s="23" t="s">
        <v>117</v>
      </c>
      <c r="D5" s="23" t="s">
        <v>7</v>
      </c>
    </row>
    <row r="6" spans="1:4" ht="12.75">
      <c r="A6" s="11">
        <v>1</v>
      </c>
      <c r="B6" s="12">
        <v>2</v>
      </c>
      <c r="C6" s="12">
        <v>3</v>
      </c>
      <c r="D6" s="12">
        <v>4</v>
      </c>
    </row>
    <row r="7" spans="1:4" ht="14.25" customHeight="1">
      <c r="A7" s="11" t="s">
        <v>18</v>
      </c>
      <c r="B7" s="12" t="s">
        <v>256</v>
      </c>
      <c r="C7" s="84">
        <v>31</v>
      </c>
      <c r="D7" s="84">
        <v>31</v>
      </c>
    </row>
    <row r="8" spans="1:4" ht="14.25" customHeight="1">
      <c r="A8" s="11"/>
      <c r="B8" s="12" t="s">
        <v>98</v>
      </c>
      <c r="C8" s="84"/>
      <c r="D8" s="84"/>
    </row>
    <row r="9" spans="1:4" ht="25.5">
      <c r="A9" s="11"/>
      <c r="B9" s="12" t="s">
        <v>284</v>
      </c>
      <c r="C9" s="93">
        <v>31</v>
      </c>
      <c r="D9" s="93">
        <v>31</v>
      </c>
    </row>
    <row r="10" spans="1:4" ht="18" customHeight="1">
      <c r="A10" s="11"/>
      <c r="B10" s="12" t="s">
        <v>257</v>
      </c>
      <c r="C10" s="84"/>
      <c r="D10" s="84"/>
    </row>
    <row r="11" spans="1:4" ht="15" customHeight="1">
      <c r="A11" s="11" t="s">
        <v>24</v>
      </c>
      <c r="B11" s="12" t="s">
        <v>258</v>
      </c>
      <c r="C11" s="84">
        <v>31</v>
      </c>
      <c r="D11" s="84">
        <v>31</v>
      </c>
    </row>
    <row r="12" spans="1:4" ht="15.75" customHeight="1">
      <c r="A12" s="11"/>
      <c r="B12" s="12" t="s">
        <v>259</v>
      </c>
      <c r="C12" s="84"/>
      <c r="D12" s="84"/>
    </row>
    <row r="13" spans="1:4" ht="25.5" customHeight="1">
      <c r="A13" s="125" t="s">
        <v>260</v>
      </c>
      <c r="B13" s="15" t="s">
        <v>261</v>
      </c>
      <c r="C13" s="143">
        <v>31</v>
      </c>
      <c r="D13" s="143">
        <v>31</v>
      </c>
    </row>
    <row r="14" spans="1:4" ht="15.75" customHeight="1">
      <c r="A14" s="141"/>
      <c r="B14" s="12" t="s">
        <v>262</v>
      </c>
      <c r="C14" s="144"/>
      <c r="D14" s="144"/>
    </row>
    <row r="15" spans="1:4" ht="17.25" customHeight="1">
      <c r="A15" s="11" t="s">
        <v>263</v>
      </c>
      <c r="B15" s="12" t="s">
        <v>264</v>
      </c>
      <c r="C15" s="84"/>
      <c r="D15" s="84"/>
    </row>
    <row r="16" spans="1:4" ht="14.25" customHeight="1">
      <c r="A16" s="11" t="s">
        <v>265</v>
      </c>
      <c r="B16" s="12" t="s">
        <v>266</v>
      </c>
      <c r="C16" s="84"/>
      <c r="D16" s="84"/>
    </row>
    <row r="17" spans="1:4" ht="15" customHeight="1">
      <c r="A17" s="11" t="s">
        <v>267</v>
      </c>
      <c r="B17" s="12" t="s">
        <v>268</v>
      </c>
      <c r="C17" s="84"/>
      <c r="D17" s="84"/>
    </row>
    <row r="18" spans="1:4" ht="27.75" customHeight="1">
      <c r="A18" s="23" t="s">
        <v>269</v>
      </c>
      <c r="B18" s="23" t="s">
        <v>285</v>
      </c>
      <c r="C18" s="85"/>
      <c r="D18" s="85"/>
    </row>
    <row r="19" spans="1:4" ht="12.75">
      <c r="A19" s="11" t="s">
        <v>270</v>
      </c>
      <c r="B19" s="12" t="s">
        <v>271</v>
      </c>
      <c r="C19" s="84"/>
      <c r="D19" s="84"/>
    </row>
    <row r="20" spans="1:4" ht="26.25" customHeight="1">
      <c r="A20" s="23" t="s">
        <v>272</v>
      </c>
      <c r="B20" s="23" t="s">
        <v>286</v>
      </c>
      <c r="C20" s="85"/>
      <c r="D20" s="85"/>
    </row>
    <row r="21" spans="1:4" ht="12.75">
      <c r="A21" s="11" t="s">
        <v>273</v>
      </c>
      <c r="B21" s="12" t="s">
        <v>274</v>
      </c>
      <c r="C21" s="84"/>
      <c r="D21" s="84"/>
    </row>
    <row r="22" spans="1:4" ht="14.25" customHeight="1">
      <c r="A22" s="11" t="s">
        <v>275</v>
      </c>
      <c r="B22" s="12" t="s">
        <v>276</v>
      </c>
      <c r="C22" s="84">
        <v>31</v>
      </c>
      <c r="D22" s="84">
        <v>31</v>
      </c>
    </row>
    <row r="23" spans="1:4" ht="14.25" customHeight="1">
      <c r="A23" s="11" t="s">
        <v>277</v>
      </c>
      <c r="B23" s="12" t="s">
        <v>278</v>
      </c>
      <c r="C23" s="12"/>
      <c r="D23" s="12"/>
    </row>
    <row r="24" spans="1:4" ht="27" customHeight="1">
      <c r="A24" s="23"/>
      <c r="B24" s="23" t="s">
        <v>287</v>
      </c>
      <c r="C24" s="23"/>
      <c r="D24" s="23"/>
    </row>
    <row r="25" spans="1:4" ht="12.75" customHeight="1">
      <c r="A25" s="126"/>
      <c r="B25" s="15" t="s">
        <v>280</v>
      </c>
      <c r="C25" s="126"/>
      <c r="D25" s="126"/>
    </row>
    <row r="26" spans="1:4" ht="12.75">
      <c r="A26" s="141"/>
      <c r="B26" s="12" t="s">
        <v>281</v>
      </c>
      <c r="C26" s="141"/>
      <c r="D26" s="141"/>
    </row>
    <row r="27" spans="1:4" ht="13.5" customHeight="1">
      <c r="A27" s="125"/>
      <c r="B27" s="15" t="s">
        <v>282</v>
      </c>
      <c r="C27" s="125"/>
      <c r="D27" s="125"/>
    </row>
    <row r="28" spans="1:4" ht="12.75">
      <c r="A28" s="141"/>
      <c r="B28" s="12" t="s">
        <v>279</v>
      </c>
      <c r="C28" s="141"/>
      <c r="D28" s="141"/>
    </row>
    <row r="29" spans="1:4" ht="27" customHeight="1">
      <c r="A29" s="11"/>
      <c r="B29" s="12" t="s">
        <v>283</v>
      </c>
      <c r="C29" s="12"/>
      <c r="D29" s="12"/>
    </row>
    <row r="30" ht="13.5">
      <c r="A30" s="2"/>
    </row>
    <row r="31" ht="13.5">
      <c r="A31" s="2"/>
    </row>
    <row r="32" spans="1:4" ht="12.75" customHeight="1">
      <c r="A32" s="132" t="s">
        <v>490</v>
      </c>
      <c r="B32" s="132"/>
      <c r="C32" s="132"/>
      <c r="D32" s="80" t="s">
        <v>489</v>
      </c>
    </row>
  </sheetData>
  <mergeCells count="12">
    <mergeCell ref="D27:D28"/>
    <mergeCell ref="A25:A26"/>
    <mergeCell ref="C25:C26"/>
    <mergeCell ref="D25:D26"/>
    <mergeCell ref="A32:C32"/>
    <mergeCell ref="A2:D2"/>
    <mergeCell ref="A3:D3"/>
    <mergeCell ref="A13:A14"/>
    <mergeCell ref="C13:C14"/>
    <mergeCell ref="D13:D14"/>
    <mergeCell ref="A27:A28"/>
    <mergeCell ref="C27:C2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2015-04-24T12:30:25Z</cp:lastPrinted>
  <dcterms:created xsi:type="dcterms:W3CDTF">2004-12-17T04:36:50Z</dcterms:created>
  <dcterms:modified xsi:type="dcterms:W3CDTF">2015-05-21T12:31:14Z</dcterms:modified>
  <cp:category/>
  <cp:version/>
  <cp:contentType/>
  <cp:contentStatus/>
</cp:coreProperties>
</file>